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'temp'!$1:$2</definedName>
    <definedName name="_xlnm._FilterDatabase" localSheetId="0" hidden="1">'temp'!$A$2:$AA$49</definedName>
  </definedNames>
  <calcPr fullCalcOnLoad="1"/>
</workbook>
</file>

<file path=xl/sharedStrings.xml><?xml version="1.0" encoding="utf-8"?>
<sst xmlns="http://schemas.openxmlformats.org/spreadsheetml/2006/main" count="324" uniqueCount="167">
  <si>
    <t>长顺县医疗集团中心医院2019年第二批统一面向社会公开招聘备案编制人员面试及总成绩</t>
  </si>
  <si>
    <t>序号</t>
  </si>
  <si>
    <t>准考证号</t>
  </si>
  <si>
    <t>姓名</t>
  </si>
  <si>
    <t>报考单位</t>
  </si>
  <si>
    <t>职位代码
及代码</t>
  </si>
  <si>
    <t>笔试卷面
成绩</t>
  </si>
  <si>
    <t>加分</t>
  </si>
  <si>
    <t>笔试总
成绩</t>
  </si>
  <si>
    <t>笔试成绩折算后</t>
  </si>
  <si>
    <t>面试成绩</t>
  </si>
  <si>
    <t>面试成绩折算后</t>
  </si>
  <si>
    <t>总成绩</t>
  </si>
  <si>
    <t>总成绩
排名</t>
  </si>
  <si>
    <t>是否进入下一环节</t>
  </si>
  <si>
    <t>备注</t>
  </si>
  <si>
    <t>201912290114</t>
  </si>
  <si>
    <t>郑新</t>
  </si>
  <si>
    <t>长顺县医疗集团中心医院</t>
  </si>
  <si>
    <t>医务人员01</t>
  </si>
  <si>
    <t>83.85</t>
  </si>
  <si>
    <t>是</t>
  </si>
  <si>
    <t>201912290125</t>
  </si>
  <si>
    <t>蒋荣江</t>
  </si>
  <si>
    <t>77.95</t>
  </si>
  <si>
    <t>201912290118</t>
  </si>
  <si>
    <t>杜龙</t>
  </si>
  <si>
    <t>79.45</t>
  </si>
  <si>
    <t>201912290117</t>
  </si>
  <si>
    <t>刘顺成</t>
  </si>
  <si>
    <t>77.65</t>
  </si>
  <si>
    <t>78.65</t>
  </si>
  <si>
    <t>201912290122</t>
  </si>
  <si>
    <t>张春平</t>
  </si>
  <si>
    <t>83.25</t>
  </si>
  <si>
    <t>201912290111</t>
  </si>
  <si>
    <t>刘啟月</t>
  </si>
  <si>
    <t>82.35</t>
  </si>
  <si>
    <t>85.35</t>
  </si>
  <si>
    <t>201912290115</t>
  </si>
  <si>
    <t>朱勇</t>
  </si>
  <si>
    <t>73.20</t>
  </si>
  <si>
    <t>201912290120</t>
  </si>
  <si>
    <t>王媛</t>
  </si>
  <si>
    <t>65.85</t>
  </si>
  <si>
    <t>201912290204</t>
  </si>
  <si>
    <t>张永胜</t>
  </si>
  <si>
    <t>78.25</t>
  </si>
  <si>
    <t>201912290124</t>
  </si>
  <si>
    <t>邹晓丝</t>
  </si>
  <si>
    <t>70.35</t>
  </si>
  <si>
    <t>201912290121</t>
  </si>
  <si>
    <t>冉霜艳</t>
  </si>
  <si>
    <t>76.50</t>
  </si>
  <si>
    <t>201912290211</t>
  </si>
  <si>
    <t>成佳芳</t>
  </si>
  <si>
    <t>73.10</t>
  </si>
  <si>
    <t>201912290101</t>
  </si>
  <si>
    <t>黎玉刚</t>
  </si>
  <si>
    <t>82.85</t>
  </si>
  <si>
    <t>201912290206</t>
  </si>
  <si>
    <t>谢莹</t>
  </si>
  <si>
    <t>73.55</t>
  </si>
  <si>
    <t>76.55</t>
  </si>
  <si>
    <t>201912290110</t>
  </si>
  <si>
    <t>徐琴琴</t>
  </si>
  <si>
    <t>69.65</t>
  </si>
  <si>
    <t>201912290107</t>
  </si>
  <si>
    <t>谭小民</t>
  </si>
  <si>
    <t>79.80</t>
  </si>
  <si>
    <t>201912290103</t>
  </si>
  <si>
    <t>赵磊</t>
  </si>
  <si>
    <t>66.80</t>
  </si>
  <si>
    <t>201912290209</t>
  </si>
  <si>
    <t>魏祖太</t>
  </si>
  <si>
    <t>66.35</t>
  </si>
  <si>
    <t>201912290205</t>
  </si>
  <si>
    <t>朱香兰</t>
  </si>
  <si>
    <t>76.65</t>
  </si>
  <si>
    <t>79.65</t>
  </si>
  <si>
    <t>201912290208</t>
  </si>
  <si>
    <t>杨正毫</t>
  </si>
  <si>
    <t>74.95</t>
  </si>
  <si>
    <t>201912290123</t>
  </si>
  <si>
    <t>张仕琴</t>
  </si>
  <si>
    <t>67.80</t>
  </si>
  <si>
    <t>201912290109</t>
  </si>
  <si>
    <t>袁志莉</t>
  </si>
  <si>
    <t>201912290105</t>
  </si>
  <si>
    <t>周彰锋</t>
  </si>
  <si>
    <t>58.50</t>
  </si>
  <si>
    <t>201912290212</t>
  </si>
  <si>
    <t>宋德飞</t>
  </si>
  <si>
    <t>72.15</t>
  </si>
  <si>
    <t>75.15</t>
  </si>
  <si>
    <t>201912290104</t>
  </si>
  <si>
    <t>张艳</t>
  </si>
  <si>
    <t>59.15</t>
  </si>
  <si>
    <t>201912290207</t>
  </si>
  <si>
    <t>任艳梅</t>
  </si>
  <si>
    <t>69.95</t>
  </si>
  <si>
    <t>缺考</t>
  </si>
  <si>
    <t>201912290203</t>
  </si>
  <si>
    <t>程丽</t>
  </si>
  <si>
    <t>71.40</t>
  </si>
  <si>
    <t>201912290106</t>
  </si>
  <si>
    <t>赵练</t>
  </si>
  <si>
    <t>73.70</t>
  </si>
  <si>
    <t>201912290130</t>
  </si>
  <si>
    <t>班兴梅</t>
  </si>
  <si>
    <t>68.65</t>
  </si>
  <si>
    <t>201912290128</t>
  </si>
  <si>
    <t>龙婧杰</t>
  </si>
  <si>
    <t>63.35</t>
  </si>
  <si>
    <t>201912290113</t>
  </si>
  <si>
    <t>梁莎</t>
  </si>
  <si>
    <t>63.05</t>
  </si>
  <si>
    <t>201912290129</t>
  </si>
  <si>
    <t>韦萌楠</t>
  </si>
  <si>
    <t>61.70</t>
  </si>
  <si>
    <t>201912290108</t>
  </si>
  <si>
    <t>鲁雪玲</t>
  </si>
  <si>
    <t>61.35</t>
  </si>
  <si>
    <t>201912290119</t>
  </si>
  <si>
    <t>穆华英</t>
  </si>
  <si>
    <t>201912290126</t>
  </si>
  <si>
    <t>邓梅</t>
  </si>
  <si>
    <t>51.80</t>
  </si>
  <si>
    <t>201912290213</t>
  </si>
  <si>
    <t>陈兰</t>
  </si>
  <si>
    <t>医务人员03</t>
  </si>
  <si>
    <t>54.45</t>
  </si>
  <si>
    <t>201912290215</t>
  </si>
  <si>
    <t>杨慧星</t>
  </si>
  <si>
    <t>44.85</t>
  </si>
  <si>
    <t>201912290307</t>
  </si>
  <si>
    <t>李瑞</t>
  </si>
  <si>
    <t>工作人员04</t>
  </si>
  <si>
    <t>74.45</t>
  </si>
  <si>
    <t>201912290301</t>
  </si>
  <si>
    <t>王兰兰</t>
  </si>
  <si>
    <t>69.20</t>
  </si>
  <si>
    <t>201912290302</t>
  </si>
  <si>
    <t>伍孔飞</t>
  </si>
  <si>
    <t>201912290303</t>
  </si>
  <si>
    <t>包广琴</t>
  </si>
  <si>
    <t>75.00</t>
  </si>
  <si>
    <t>201912290310</t>
  </si>
  <si>
    <t>陈忠艳</t>
  </si>
  <si>
    <t>工作人员05</t>
  </si>
  <si>
    <t>82.30</t>
  </si>
  <si>
    <t>201912290312</t>
  </si>
  <si>
    <t>余明胜</t>
  </si>
  <si>
    <t>79.55</t>
  </si>
  <si>
    <t>201912290308</t>
  </si>
  <si>
    <t>李俊</t>
  </si>
  <si>
    <t>78.75</t>
  </si>
  <si>
    <t>201912290320</t>
  </si>
  <si>
    <t>冉吉</t>
  </si>
  <si>
    <t>工作人员06</t>
  </si>
  <si>
    <t>79.00</t>
  </si>
  <si>
    <t>201912290316</t>
  </si>
  <si>
    <t>杨瑞</t>
  </si>
  <si>
    <t>74.10</t>
  </si>
  <si>
    <t>201912290323</t>
  </si>
  <si>
    <t>武红</t>
  </si>
  <si>
    <t>73.95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</si>
</sst>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76" fontId="44" fillId="0" borderId="0" xfId="0" applyNumberFormat="1" applyFont="1" applyBorder="1" applyAlignment="1">
      <alignment horizontal="center" vertical="center" wrapText="1"/>
    </xf>
    <xf numFmtId="177" fontId="44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A1">
      <pane ySplit="2" topLeftCell="A33" activePane="bottomLeft" state="frozen"/>
      <selection pane="bottomLeft" activeCell="E38" sqref="E38"/>
    </sheetView>
  </sheetViews>
  <sheetFormatPr defaultColWidth="9.00390625" defaultRowHeight="18" customHeight="1"/>
  <cols>
    <col min="1" max="1" width="5.421875" style="4" customWidth="1"/>
    <col min="2" max="2" width="15.28125" style="5" customWidth="1"/>
    <col min="3" max="3" width="8.421875" style="5" customWidth="1"/>
    <col min="4" max="4" width="23.57421875" style="5" customWidth="1"/>
    <col min="5" max="5" width="12.7109375" style="5" customWidth="1"/>
    <col min="6" max="6" width="9.57421875" style="5" customWidth="1"/>
    <col min="7" max="7" width="9.421875" style="4" customWidth="1"/>
    <col min="8" max="9" width="8.8515625" style="4" customWidth="1"/>
    <col min="10" max="13" width="8.8515625" style="5" customWidth="1"/>
    <col min="14" max="14" width="9.421875" style="5" customWidth="1"/>
    <col min="15" max="15" width="12.140625" style="5" customWidth="1"/>
    <col min="16" max="16384" width="9.00390625" style="5" customWidth="1"/>
  </cols>
  <sheetData>
    <row r="1" spans="1:15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40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</row>
    <row r="3" spans="1:18" s="3" customFormat="1" ht="31.5" customHeight="1">
      <c r="A3" s="12">
        <v>1</v>
      </c>
      <c r="B3" s="38" t="s">
        <v>16</v>
      </c>
      <c r="C3" s="38" t="s">
        <v>17</v>
      </c>
      <c r="D3" s="38" t="s">
        <v>18</v>
      </c>
      <c r="E3" s="38" t="s">
        <v>19</v>
      </c>
      <c r="F3" s="39" t="s">
        <v>20</v>
      </c>
      <c r="G3" s="15"/>
      <c r="H3" s="39" t="s">
        <v>20</v>
      </c>
      <c r="I3" s="23">
        <f>H3*0.4</f>
        <v>33.54</v>
      </c>
      <c r="J3" s="18">
        <v>91.33</v>
      </c>
      <c r="K3" s="24">
        <f>J3*0.6</f>
        <v>54.797999999999995</v>
      </c>
      <c r="L3" s="24">
        <f>I3+K3</f>
        <v>88.338</v>
      </c>
      <c r="M3" s="22">
        <v>1</v>
      </c>
      <c r="N3" s="25" t="s">
        <v>21</v>
      </c>
      <c r="O3" s="17"/>
      <c r="R3" s="34"/>
    </row>
    <row r="4" spans="1:18" s="3" customFormat="1" ht="31.5" customHeight="1">
      <c r="A4" s="12">
        <v>2</v>
      </c>
      <c r="B4" s="38" t="s">
        <v>22</v>
      </c>
      <c r="C4" s="38" t="s">
        <v>23</v>
      </c>
      <c r="D4" s="38" t="s">
        <v>18</v>
      </c>
      <c r="E4" s="38" t="s">
        <v>19</v>
      </c>
      <c r="F4" s="39" t="s">
        <v>24</v>
      </c>
      <c r="G4" s="15"/>
      <c r="H4" s="39" t="s">
        <v>24</v>
      </c>
      <c r="I4" s="23">
        <f aca="true" t="shared" si="0" ref="I3:I49">H4*0.4</f>
        <v>31.180000000000003</v>
      </c>
      <c r="J4" s="18">
        <v>94.67</v>
      </c>
      <c r="K4" s="24">
        <f aca="true" t="shared" si="1" ref="K3:K42">J4*0.6</f>
        <v>56.802</v>
      </c>
      <c r="L4" s="24">
        <f aca="true" t="shared" si="2" ref="L3:L49">I4+K4</f>
        <v>87.982</v>
      </c>
      <c r="M4" s="22">
        <v>2</v>
      </c>
      <c r="N4" s="25" t="s">
        <v>21</v>
      </c>
      <c r="O4" s="17"/>
      <c r="R4" s="34"/>
    </row>
    <row r="5" spans="1:18" s="3" customFormat="1" ht="31.5" customHeight="1">
      <c r="A5" s="12">
        <v>3</v>
      </c>
      <c r="B5" s="38" t="s">
        <v>25</v>
      </c>
      <c r="C5" s="38" t="s">
        <v>26</v>
      </c>
      <c r="D5" s="38" t="s">
        <v>18</v>
      </c>
      <c r="E5" s="38" t="s">
        <v>19</v>
      </c>
      <c r="F5" s="39" t="s">
        <v>27</v>
      </c>
      <c r="G5" s="15">
        <v>3</v>
      </c>
      <c r="H5" s="16">
        <v>82.45</v>
      </c>
      <c r="I5" s="23">
        <f t="shared" si="0"/>
        <v>32.980000000000004</v>
      </c>
      <c r="J5" s="18">
        <v>88.17</v>
      </c>
      <c r="K5" s="24">
        <f t="shared" si="1"/>
        <v>52.902</v>
      </c>
      <c r="L5" s="24">
        <f t="shared" si="2"/>
        <v>85.882</v>
      </c>
      <c r="M5" s="22">
        <v>3</v>
      </c>
      <c r="N5" s="25" t="s">
        <v>21</v>
      </c>
      <c r="O5" s="17"/>
      <c r="R5" s="34"/>
    </row>
    <row r="6" spans="1:18" s="3" customFormat="1" ht="31.5" customHeight="1">
      <c r="A6" s="12">
        <v>4</v>
      </c>
      <c r="B6" s="38" t="s">
        <v>28</v>
      </c>
      <c r="C6" s="38" t="s">
        <v>29</v>
      </c>
      <c r="D6" s="38" t="s">
        <v>18</v>
      </c>
      <c r="E6" s="38" t="s">
        <v>19</v>
      </c>
      <c r="F6" s="39" t="s">
        <v>30</v>
      </c>
      <c r="G6" s="15">
        <v>1</v>
      </c>
      <c r="H6" s="39" t="s">
        <v>31</v>
      </c>
      <c r="I6" s="23">
        <f t="shared" si="0"/>
        <v>31.460000000000004</v>
      </c>
      <c r="J6" s="16">
        <v>88.5</v>
      </c>
      <c r="K6" s="24">
        <f t="shared" si="1"/>
        <v>53.1</v>
      </c>
      <c r="L6" s="24">
        <f t="shared" si="2"/>
        <v>84.56</v>
      </c>
      <c r="M6" s="22">
        <v>4</v>
      </c>
      <c r="N6" s="25" t="s">
        <v>21</v>
      </c>
      <c r="O6" s="17"/>
      <c r="R6" s="34"/>
    </row>
    <row r="7" spans="1:18" s="3" customFormat="1" ht="31.5" customHeight="1">
      <c r="A7" s="12">
        <v>5</v>
      </c>
      <c r="B7" s="38" t="s">
        <v>32</v>
      </c>
      <c r="C7" s="38" t="s">
        <v>33</v>
      </c>
      <c r="D7" s="38" t="s">
        <v>18</v>
      </c>
      <c r="E7" s="38" t="s">
        <v>19</v>
      </c>
      <c r="F7" s="39" t="s">
        <v>34</v>
      </c>
      <c r="G7" s="15"/>
      <c r="H7" s="39" t="s">
        <v>34</v>
      </c>
      <c r="I7" s="23">
        <f t="shared" si="0"/>
        <v>33.300000000000004</v>
      </c>
      <c r="J7" s="16">
        <v>84.5</v>
      </c>
      <c r="K7" s="24">
        <f t="shared" si="1"/>
        <v>50.699999999999996</v>
      </c>
      <c r="L7" s="24">
        <f t="shared" si="2"/>
        <v>84</v>
      </c>
      <c r="M7" s="22">
        <v>5</v>
      </c>
      <c r="N7" s="25" t="s">
        <v>21</v>
      </c>
      <c r="O7" s="17"/>
      <c r="R7" s="34"/>
    </row>
    <row r="8" spans="1:18" s="3" customFormat="1" ht="31.5" customHeight="1">
      <c r="A8" s="12">
        <v>6</v>
      </c>
      <c r="B8" s="38" t="s">
        <v>35</v>
      </c>
      <c r="C8" s="38" t="s">
        <v>36</v>
      </c>
      <c r="D8" s="38" t="s">
        <v>18</v>
      </c>
      <c r="E8" s="38" t="s">
        <v>19</v>
      </c>
      <c r="F8" s="39" t="s">
        <v>37</v>
      </c>
      <c r="G8" s="15">
        <v>3</v>
      </c>
      <c r="H8" s="39" t="s">
        <v>38</v>
      </c>
      <c r="I8" s="23">
        <f t="shared" si="0"/>
        <v>34.14</v>
      </c>
      <c r="J8" s="16">
        <v>81.5</v>
      </c>
      <c r="K8" s="24">
        <f t="shared" si="1"/>
        <v>48.9</v>
      </c>
      <c r="L8" s="24">
        <f t="shared" si="2"/>
        <v>83.03999999999999</v>
      </c>
      <c r="M8" s="22">
        <v>6</v>
      </c>
      <c r="N8" s="25" t="s">
        <v>21</v>
      </c>
      <c r="O8" s="17"/>
      <c r="R8" s="34"/>
    </row>
    <row r="9" spans="1:18" s="3" customFormat="1" ht="31.5" customHeight="1">
      <c r="A9" s="12">
        <v>7</v>
      </c>
      <c r="B9" s="38" t="s">
        <v>39</v>
      </c>
      <c r="C9" s="38" t="s">
        <v>40</v>
      </c>
      <c r="D9" s="38" t="s">
        <v>18</v>
      </c>
      <c r="E9" s="38" t="s">
        <v>19</v>
      </c>
      <c r="F9" s="39" t="s">
        <v>41</v>
      </c>
      <c r="G9" s="15"/>
      <c r="H9" s="39" t="s">
        <v>41</v>
      </c>
      <c r="I9" s="23">
        <f t="shared" si="0"/>
        <v>29.28</v>
      </c>
      <c r="J9" s="16">
        <v>87</v>
      </c>
      <c r="K9" s="24">
        <f t="shared" si="1"/>
        <v>52.199999999999996</v>
      </c>
      <c r="L9" s="24">
        <f t="shared" si="2"/>
        <v>81.47999999999999</v>
      </c>
      <c r="M9" s="22">
        <v>7</v>
      </c>
      <c r="N9" s="25" t="s">
        <v>21</v>
      </c>
      <c r="O9" s="17"/>
      <c r="R9" s="34"/>
    </row>
    <row r="10" spans="1:18" s="3" customFormat="1" ht="31.5" customHeight="1">
      <c r="A10" s="12">
        <v>8</v>
      </c>
      <c r="B10" s="38" t="s">
        <v>42</v>
      </c>
      <c r="C10" s="38" t="s">
        <v>43</v>
      </c>
      <c r="D10" s="38" t="s">
        <v>18</v>
      </c>
      <c r="E10" s="38" t="s">
        <v>19</v>
      </c>
      <c r="F10" s="39" t="s">
        <v>44</v>
      </c>
      <c r="G10" s="17"/>
      <c r="H10" s="39" t="s">
        <v>44</v>
      </c>
      <c r="I10" s="23">
        <f t="shared" si="0"/>
        <v>26.34</v>
      </c>
      <c r="J10" s="18">
        <v>89.83</v>
      </c>
      <c r="K10" s="24">
        <f t="shared" si="1"/>
        <v>53.897999999999996</v>
      </c>
      <c r="L10" s="24">
        <f t="shared" si="2"/>
        <v>80.238</v>
      </c>
      <c r="M10" s="22">
        <v>8</v>
      </c>
      <c r="N10" s="25" t="s">
        <v>21</v>
      </c>
      <c r="O10" s="17"/>
      <c r="R10" s="34"/>
    </row>
    <row r="11" spans="1:18" s="3" customFormat="1" ht="31.5" customHeight="1">
      <c r="A11" s="12">
        <v>9</v>
      </c>
      <c r="B11" s="38" t="s">
        <v>45</v>
      </c>
      <c r="C11" s="38" t="s">
        <v>46</v>
      </c>
      <c r="D11" s="38" t="s">
        <v>18</v>
      </c>
      <c r="E11" s="38" t="s">
        <v>19</v>
      </c>
      <c r="F11" s="39" t="s">
        <v>47</v>
      </c>
      <c r="G11" s="15">
        <v>3</v>
      </c>
      <c r="H11" s="16">
        <v>81.25</v>
      </c>
      <c r="I11" s="23">
        <f t="shared" si="0"/>
        <v>32.5</v>
      </c>
      <c r="J11" s="16">
        <v>79</v>
      </c>
      <c r="K11" s="24">
        <f t="shared" si="1"/>
        <v>47.4</v>
      </c>
      <c r="L11" s="24">
        <f t="shared" si="2"/>
        <v>79.9</v>
      </c>
      <c r="M11" s="22">
        <v>9</v>
      </c>
      <c r="N11" s="25" t="s">
        <v>21</v>
      </c>
      <c r="O11" s="17"/>
      <c r="R11" s="34"/>
    </row>
    <row r="12" spans="1:18" s="3" customFormat="1" ht="31.5" customHeight="1">
      <c r="A12" s="12">
        <v>10</v>
      </c>
      <c r="B12" s="38" t="s">
        <v>48</v>
      </c>
      <c r="C12" s="38" t="s">
        <v>49</v>
      </c>
      <c r="D12" s="38" t="s">
        <v>18</v>
      </c>
      <c r="E12" s="38" t="s">
        <v>19</v>
      </c>
      <c r="F12" s="39" t="s">
        <v>50</v>
      </c>
      <c r="G12" s="15"/>
      <c r="H12" s="39" t="s">
        <v>50</v>
      </c>
      <c r="I12" s="23">
        <f t="shared" si="0"/>
        <v>28.14</v>
      </c>
      <c r="J12" s="18">
        <v>86.17</v>
      </c>
      <c r="K12" s="24">
        <f t="shared" si="1"/>
        <v>51.702</v>
      </c>
      <c r="L12" s="24">
        <f t="shared" si="2"/>
        <v>79.842</v>
      </c>
      <c r="M12" s="22">
        <v>10</v>
      </c>
      <c r="N12" s="25" t="s">
        <v>21</v>
      </c>
      <c r="O12" s="17"/>
      <c r="R12" s="34"/>
    </row>
    <row r="13" spans="1:18" s="3" customFormat="1" ht="31.5" customHeight="1">
      <c r="A13" s="12">
        <v>11</v>
      </c>
      <c r="B13" s="38" t="s">
        <v>51</v>
      </c>
      <c r="C13" s="38" t="s">
        <v>52</v>
      </c>
      <c r="D13" s="38" t="s">
        <v>18</v>
      </c>
      <c r="E13" s="38" t="s">
        <v>19</v>
      </c>
      <c r="F13" s="39" t="s">
        <v>53</v>
      </c>
      <c r="G13" s="15"/>
      <c r="H13" s="39" t="s">
        <v>53</v>
      </c>
      <c r="I13" s="23">
        <f t="shared" si="0"/>
        <v>30.6</v>
      </c>
      <c r="J13" s="18">
        <v>81.17</v>
      </c>
      <c r="K13" s="24">
        <f t="shared" si="1"/>
        <v>48.702</v>
      </c>
      <c r="L13" s="24">
        <f t="shared" si="2"/>
        <v>79.30199999999999</v>
      </c>
      <c r="M13" s="22">
        <v>11</v>
      </c>
      <c r="N13" s="25" t="s">
        <v>21</v>
      </c>
      <c r="O13" s="17"/>
      <c r="R13" s="34"/>
    </row>
    <row r="14" spans="1:18" s="3" customFormat="1" ht="31.5" customHeight="1">
      <c r="A14" s="12">
        <v>12</v>
      </c>
      <c r="B14" s="38" t="s">
        <v>54</v>
      </c>
      <c r="C14" s="38" t="s">
        <v>55</v>
      </c>
      <c r="D14" s="38" t="s">
        <v>18</v>
      </c>
      <c r="E14" s="38" t="s">
        <v>19</v>
      </c>
      <c r="F14" s="39" t="s">
        <v>56</v>
      </c>
      <c r="G14" s="15"/>
      <c r="H14" s="39" t="s">
        <v>56</v>
      </c>
      <c r="I14" s="23">
        <f t="shared" si="0"/>
        <v>29.24</v>
      </c>
      <c r="J14" s="16">
        <v>82.5</v>
      </c>
      <c r="K14" s="24">
        <f t="shared" si="1"/>
        <v>49.5</v>
      </c>
      <c r="L14" s="24">
        <f t="shared" si="2"/>
        <v>78.74</v>
      </c>
      <c r="M14" s="22">
        <v>12</v>
      </c>
      <c r="N14" s="25" t="s">
        <v>21</v>
      </c>
      <c r="O14" s="17"/>
      <c r="R14" s="34"/>
    </row>
    <row r="15" spans="1:18" s="3" customFormat="1" ht="31.5" customHeight="1">
      <c r="A15" s="12">
        <v>13</v>
      </c>
      <c r="B15" s="38" t="s">
        <v>57</v>
      </c>
      <c r="C15" s="38" t="s">
        <v>58</v>
      </c>
      <c r="D15" s="38" t="s">
        <v>18</v>
      </c>
      <c r="E15" s="38" t="s">
        <v>19</v>
      </c>
      <c r="F15" s="39" t="s">
        <v>59</v>
      </c>
      <c r="G15" s="15"/>
      <c r="H15" s="39" t="s">
        <v>59</v>
      </c>
      <c r="I15" s="23">
        <f t="shared" si="0"/>
        <v>33.14</v>
      </c>
      <c r="J15" s="18">
        <v>75.33</v>
      </c>
      <c r="K15" s="24">
        <f t="shared" si="1"/>
        <v>45.198</v>
      </c>
      <c r="L15" s="24">
        <f t="shared" si="2"/>
        <v>78.338</v>
      </c>
      <c r="M15" s="22">
        <v>13</v>
      </c>
      <c r="N15" s="25" t="s">
        <v>21</v>
      </c>
      <c r="O15" s="17"/>
      <c r="R15" s="34"/>
    </row>
    <row r="16" spans="1:18" s="3" customFormat="1" ht="31.5" customHeight="1">
      <c r="A16" s="12">
        <v>14</v>
      </c>
      <c r="B16" s="38" t="s">
        <v>60</v>
      </c>
      <c r="C16" s="38" t="s">
        <v>61</v>
      </c>
      <c r="D16" s="38" t="s">
        <v>18</v>
      </c>
      <c r="E16" s="38" t="s">
        <v>19</v>
      </c>
      <c r="F16" s="39" t="s">
        <v>62</v>
      </c>
      <c r="G16" s="15">
        <v>3</v>
      </c>
      <c r="H16" s="39" t="s">
        <v>63</v>
      </c>
      <c r="I16" s="23">
        <f t="shared" si="0"/>
        <v>30.62</v>
      </c>
      <c r="J16" s="18">
        <v>77.17</v>
      </c>
      <c r="K16" s="24">
        <f t="shared" si="1"/>
        <v>46.302</v>
      </c>
      <c r="L16" s="24">
        <f t="shared" si="2"/>
        <v>76.922</v>
      </c>
      <c r="M16" s="22">
        <v>14</v>
      </c>
      <c r="N16" s="25" t="s">
        <v>21</v>
      </c>
      <c r="O16" s="17"/>
      <c r="R16" s="34"/>
    </row>
    <row r="17" spans="1:18" s="3" customFormat="1" ht="31.5" customHeight="1">
      <c r="A17" s="12">
        <v>15</v>
      </c>
      <c r="B17" s="38" t="s">
        <v>64</v>
      </c>
      <c r="C17" s="38" t="s">
        <v>65</v>
      </c>
      <c r="D17" s="38" t="s">
        <v>18</v>
      </c>
      <c r="E17" s="38" t="s">
        <v>19</v>
      </c>
      <c r="F17" s="39" t="s">
        <v>66</v>
      </c>
      <c r="G17" s="15"/>
      <c r="H17" s="39" t="s">
        <v>66</v>
      </c>
      <c r="I17" s="23">
        <f t="shared" si="0"/>
        <v>27.860000000000003</v>
      </c>
      <c r="J17" s="18">
        <v>81.33</v>
      </c>
      <c r="K17" s="24">
        <f t="shared" si="1"/>
        <v>48.797999999999995</v>
      </c>
      <c r="L17" s="24">
        <f t="shared" si="2"/>
        <v>76.658</v>
      </c>
      <c r="M17" s="22">
        <v>15</v>
      </c>
      <c r="N17" s="25" t="s">
        <v>21</v>
      </c>
      <c r="O17" s="17"/>
      <c r="R17" s="34"/>
    </row>
    <row r="18" spans="1:18" s="3" customFormat="1" ht="31.5" customHeight="1">
      <c r="A18" s="12">
        <v>16</v>
      </c>
      <c r="B18" s="38" t="s">
        <v>67</v>
      </c>
      <c r="C18" s="38" t="s">
        <v>68</v>
      </c>
      <c r="D18" s="38" t="s">
        <v>18</v>
      </c>
      <c r="E18" s="38" t="s">
        <v>19</v>
      </c>
      <c r="F18" s="39" t="s">
        <v>69</v>
      </c>
      <c r="G18" s="15"/>
      <c r="H18" s="39" t="s">
        <v>69</v>
      </c>
      <c r="I18" s="23">
        <f t="shared" si="0"/>
        <v>31.92</v>
      </c>
      <c r="J18" s="18">
        <v>63.33</v>
      </c>
      <c r="K18" s="24">
        <f t="shared" si="1"/>
        <v>37.998</v>
      </c>
      <c r="L18" s="24">
        <f t="shared" si="2"/>
        <v>69.918</v>
      </c>
      <c r="M18" s="22">
        <v>16</v>
      </c>
      <c r="N18" s="26"/>
      <c r="O18" s="17"/>
      <c r="R18" s="34"/>
    </row>
    <row r="19" spans="1:18" s="3" customFormat="1" ht="31.5" customHeight="1">
      <c r="A19" s="12">
        <v>17</v>
      </c>
      <c r="B19" s="38" t="s">
        <v>70</v>
      </c>
      <c r="C19" s="38" t="s">
        <v>71</v>
      </c>
      <c r="D19" s="38" t="s">
        <v>18</v>
      </c>
      <c r="E19" s="38" t="s">
        <v>19</v>
      </c>
      <c r="F19" s="39" t="s">
        <v>72</v>
      </c>
      <c r="G19" s="17"/>
      <c r="H19" s="39" t="s">
        <v>72</v>
      </c>
      <c r="I19" s="23">
        <f t="shared" si="0"/>
        <v>26.72</v>
      </c>
      <c r="J19" s="16">
        <v>70.5</v>
      </c>
      <c r="K19" s="24">
        <f t="shared" si="1"/>
        <v>42.3</v>
      </c>
      <c r="L19" s="24">
        <f t="shared" si="2"/>
        <v>69.02</v>
      </c>
      <c r="M19" s="22">
        <v>17</v>
      </c>
      <c r="N19" s="26"/>
      <c r="O19" s="17"/>
      <c r="R19" s="34"/>
    </row>
    <row r="20" spans="1:18" s="3" customFormat="1" ht="31.5" customHeight="1">
      <c r="A20" s="12">
        <v>18</v>
      </c>
      <c r="B20" s="38" t="s">
        <v>73</v>
      </c>
      <c r="C20" s="38" t="s">
        <v>74</v>
      </c>
      <c r="D20" s="38" t="s">
        <v>18</v>
      </c>
      <c r="E20" s="38" t="s">
        <v>19</v>
      </c>
      <c r="F20" s="39" t="s">
        <v>75</v>
      </c>
      <c r="G20" s="17"/>
      <c r="H20" s="39" t="s">
        <v>75</v>
      </c>
      <c r="I20" s="23">
        <f t="shared" si="0"/>
        <v>26.54</v>
      </c>
      <c r="J20" s="18">
        <v>70.33</v>
      </c>
      <c r="K20" s="24">
        <f t="shared" si="1"/>
        <v>42.198</v>
      </c>
      <c r="L20" s="24">
        <f t="shared" si="2"/>
        <v>68.738</v>
      </c>
      <c r="M20" s="22">
        <v>18</v>
      </c>
      <c r="N20" s="26"/>
      <c r="O20" s="17"/>
      <c r="R20" s="34"/>
    </row>
    <row r="21" spans="1:18" s="3" customFormat="1" ht="31.5" customHeight="1">
      <c r="A21" s="12">
        <v>19</v>
      </c>
      <c r="B21" s="38" t="s">
        <v>76</v>
      </c>
      <c r="C21" s="38" t="s">
        <v>77</v>
      </c>
      <c r="D21" s="38" t="s">
        <v>18</v>
      </c>
      <c r="E21" s="38" t="s">
        <v>19</v>
      </c>
      <c r="F21" s="39" t="s">
        <v>78</v>
      </c>
      <c r="G21" s="15">
        <v>3</v>
      </c>
      <c r="H21" s="39" t="s">
        <v>79</v>
      </c>
      <c r="I21" s="23">
        <f t="shared" si="0"/>
        <v>31.860000000000003</v>
      </c>
      <c r="J21" s="18">
        <v>60.33</v>
      </c>
      <c r="K21" s="24">
        <f t="shared" si="1"/>
        <v>36.198</v>
      </c>
      <c r="L21" s="24">
        <f t="shared" si="2"/>
        <v>68.058</v>
      </c>
      <c r="M21" s="22">
        <v>19</v>
      </c>
      <c r="N21" s="26"/>
      <c r="O21" s="17"/>
      <c r="R21" s="34"/>
    </row>
    <row r="22" spans="1:18" s="3" customFormat="1" ht="31.5" customHeight="1">
      <c r="A22" s="12">
        <v>20</v>
      </c>
      <c r="B22" s="38" t="s">
        <v>80</v>
      </c>
      <c r="C22" s="38" t="s">
        <v>81</v>
      </c>
      <c r="D22" s="38" t="s">
        <v>18</v>
      </c>
      <c r="E22" s="38" t="s">
        <v>19</v>
      </c>
      <c r="F22" s="39" t="s">
        <v>82</v>
      </c>
      <c r="G22" s="15">
        <v>3</v>
      </c>
      <c r="H22" s="39" t="s">
        <v>24</v>
      </c>
      <c r="I22" s="23">
        <f t="shared" si="0"/>
        <v>31.180000000000003</v>
      </c>
      <c r="J22" s="18">
        <v>56.67</v>
      </c>
      <c r="K22" s="24">
        <f t="shared" si="1"/>
        <v>34.002</v>
      </c>
      <c r="L22" s="24">
        <f t="shared" si="2"/>
        <v>65.182</v>
      </c>
      <c r="M22" s="22">
        <v>20</v>
      </c>
      <c r="N22" s="26"/>
      <c r="O22" s="17"/>
      <c r="R22" s="34"/>
    </row>
    <row r="23" spans="1:18" s="3" customFormat="1" ht="31.5" customHeight="1">
      <c r="A23" s="12">
        <v>21</v>
      </c>
      <c r="B23" s="38" t="s">
        <v>83</v>
      </c>
      <c r="C23" s="38" t="s">
        <v>84</v>
      </c>
      <c r="D23" s="38" t="s">
        <v>18</v>
      </c>
      <c r="E23" s="38" t="s">
        <v>19</v>
      </c>
      <c r="F23" s="39" t="s">
        <v>85</v>
      </c>
      <c r="G23" s="17"/>
      <c r="H23" s="39" t="s">
        <v>85</v>
      </c>
      <c r="I23" s="23">
        <f t="shared" si="0"/>
        <v>27.12</v>
      </c>
      <c r="J23" s="18">
        <v>63.33</v>
      </c>
      <c r="K23" s="24">
        <f t="shared" si="1"/>
        <v>37.998</v>
      </c>
      <c r="L23" s="24">
        <f t="shared" si="2"/>
        <v>65.118</v>
      </c>
      <c r="M23" s="22">
        <v>21</v>
      </c>
      <c r="N23" s="26"/>
      <c r="O23" s="17"/>
      <c r="R23" s="34"/>
    </row>
    <row r="24" spans="1:18" s="3" customFormat="1" ht="31.5" customHeight="1">
      <c r="A24" s="12">
        <v>22</v>
      </c>
      <c r="B24" s="38" t="s">
        <v>86</v>
      </c>
      <c r="C24" s="38" t="s">
        <v>87</v>
      </c>
      <c r="D24" s="38" t="s">
        <v>18</v>
      </c>
      <c r="E24" s="38" t="s">
        <v>19</v>
      </c>
      <c r="F24" s="39" t="s">
        <v>50</v>
      </c>
      <c r="G24" s="15"/>
      <c r="H24" s="39" t="s">
        <v>50</v>
      </c>
      <c r="I24" s="23">
        <f t="shared" si="0"/>
        <v>28.14</v>
      </c>
      <c r="J24" s="16">
        <v>59</v>
      </c>
      <c r="K24" s="24">
        <f t="shared" si="1"/>
        <v>35.4</v>
      </c>
      <c r="L24" s="24">
        <f t="shared" si="2"/>
        <v>63.54</v>
      </c>
      <c r="M24" s="22">
        <v>22</v>
      </c>
      <c r="N24" s="26"/>
      <c r="O24" s="17"/>
      <c r="R24" s="34"/>
    </row>
    <row r="25" spans="1:18" s="3" customFormat="1" ht="31.5" customHeight="1">
      <c r="A25" s="12">
        <v>23</v>
      </c>
      <c r="B25" s="38" t="s">
        <v>88</v>
      </c>
      <c r="C25" s="38" t="s">
        <v>89</v>
      </c>
      <c r="D25" s="38" t="s">
        <v>18</v>
      </c>
      <c r="E25" s="38" t="s">
        <v>19</v>
      </c>
      <c r="F25" s="39" t="s">
        <v>90</v>
      </c>
      <c r="G25" s="18"/>
      <c r="H25" s="39" t="s">
        <v>90</v>
      </c>
      <c r="I25" s="23">
        <f t="shared" si="0"/>
        <v>23.400000000000002</v>
      </c>
      <c r="J25" s="16">
        <v>60.5</v>
      </c>
      <c r="K25" s="24">
        <f t="shared" si="1"/>
        <v>36.3</v>
      </c>
      <c r="L25" s="24">
        <f t="shared" si="2"/>
        <v>59.7</v>
      </c>
      <c r="M25" s="22">
        <v>23</v>
      </c>
      <c r="N25" s="26"/>
      <c r="O25" s="17"/>
      <c r="R25" s="34"/>
    </row>
    <row r="26" spans="1:18" s="3" customFormat="1" ht="31.5" customHeight="1">
      <c r="A26" s="12">
        <v>24</v>
      </c>
      <c r="B26" s="38" t="s">
        <v>91</v>
      </c>
      <c r="C26" s="38" t="s">
        <v>92</v>
      </c>
      <c r="D26" s="38" t="s">
        <v>18</v>
      </c>
      <c r="E26" s="38" t="s">
        <v>19</v>
      </c>
      <c r="F26" s="39" t="s">
        <v>93</v>
      </c>
      <c r="G26" s="19">
        <v>3</v>
      </c>
      <c r="H26" s="39" t="s">
        <v>94</v>
      </c>
      <c r="I26" s="23">
        <f t="shared" si="0"/>
        <v>30.060000000000002</v>
      </c>
      <c r="J26" s="18">
        <v>48.83</v>
      </c>
      <c r="K26" s="24">
        <f t="shared" si="1"/>
        <v>29.298</v>
      </c>
      <c r="L26" s="24">
        <f t="shared" si="2"/>
        <v>59.358000000000004</v>
      </c>
      <c r="M26" s="22">
        <v>24</v>
      </c>
      <c r="N26" s="26"/>
      <c r="O26" s="17"/>
      <c r="R26" s="34"/>
    </row>
    <row r="27" spans="1:18" s="3" customFormat="1" ht="31.5" customHeight="1">
      <c r="A27" s="12">
        <v>25</v>
      </c>
      <c r="B27" s="38" t="s">
        <v>95</v>
      </c>
      <c r="C27" s="38" t="s">
        <v>96</v>
      </c>
      <c r="D27" s="38" t="s">
        <v>18</v>
      </c>
      <c r="E27" s="38" t="s">
        <v>19</v>
      </c>
      <c r="F27" s="39" t="s">
        <v>97</v>
      </c>
      <c r="G27" s="18"/>
      <c r="H27" s="39" t="s">
        <v>97</v>
      </c>
      <c r="I27" s="23">
        <f t="shared" si="0"/>
        <v>23.66</v>
      </c>
      <c r="J27" s="18">
        <v>48.67</v>
      </c>
      <c r="K27" s="24">
        <f t="shared" si="1"/>
        <v>29.201999999999998</v>
      </c>
      <c r="L27" s="24">
        <f t="shared" si="2"/>
        <v>52.861999999999995</v>
      </c>
      <c r="M27" s="22">
        <v>25</v>
      </c>
      <c r="N27" s="26"/>
      <c r="O27" s="17"/>
      <c r="R27" s="34"/>
    </row>
    <row r="28" spans="1:18" s="3" customFormat="1" ht="31.5" customHeight="1">
      <c r="A28" s="12">
        <v>26</v>
      </c>
      <c r="B28" s="38" t="s">
        <v>98</v>
      </c>
      <c r="C28" s="38" t="s">
        <v>99</v>
      </c>
      <c r="D28" s="38" t="s">
        <v>18</v>
      </c>
      <c r="E28" s="38" t="s">
        <v>19</v>
      </c>
      <c r="F28" s="39" t="s">
        <v>100</v>
      </c>
      <c r="G28" s="15">
        <v>5</v>
      </c>
      <c r="H28" s="16">
        <v>74.95</v>
      </c>
      <c r="I28" s="23">
        <f t="shared" si="0"/>
        <v>29.980000000000004</v>
      </c>
      <c r="J28" s="13" t="s">
        <v>101</v>
      </c>
      <c r="K28" s="23">
        <v>0</v>
      </c>
      <c r="L28" s="24">
        <f t="shared" si="2"/>
        <v>29.980000000000004</v>
      </c>
      <c r="M28" s="22"/>
      <c r="N28" s="26"/>
      <c r="O28" s="27"/>
      <c r="R28" s="34"/>
    </row>
    <row r="29" spans="1:18" s="3" customFormat="1" ht="31.5" customHeight="1">
      <c r="A29" s="12">
        <v>27</v>
      </c>
      <c r="B29" s="38" t="s">
        <v>102</v>
      </c>
      <c r="C29" s="38" t="s">
        <v>103</v>
      </c>
      <c r="D29" s="38" t="s">
        <v>18</v>
      </c>
      <c r="E29" s="38" t="s">
        <v>19</v>
      </c>
      <c r="F29" s="39" t="s">
        <v>104</v>
      </c>
      <c r="G29" s="15"/>
      <c r="H29" s="39" t="s">
        <v>104</v>
      </c>
      <c r="I29" s="23">
        <f t="shared" si="0"/>
        <v>28.560000000000002</v>
      </c>
      <c r="J29" s="13" t="s">
        <v>101</v>
      </c>
      <c r="K29" s="23">
        <v>0</v>
      </c>
      <c r="L29" s="24">
        <f t="shared" si="2"/>
        <v>28.560000000000002</v>
      </c>
      <c r="M29" s="22"/>
      <c r="N29" s="26"/>
      <c r="O29" s="27"/>
      <c r="R29" s="34"/>
    </row>
    <row r="30" spans="1:18" s="3" customFormat="1" ht="31.5" customHeight="1">
      <c r="A30" s="12">
        <v>28</v>
      </c>
      <c r="B30" s="38" t="s">
        <v>105</v>
      </c>
      <c r="C30" s="38" t="s">
        <v>106</v>
      </c>
      <c r="D30" s="38" t="s">
        <v>18</v>
      </c>
      <c r="E30" s="38" t="s">
        <v>19</v>
      </c>
      <c r="F30" s="39" t="s">
        <v>107</v>
      </c>
      <c r="G30" s="15"/>
      <c r="H30" s="39" t="s">
        <v>107</v>
      </c>
      <c r="I30" s="23">
        <f t="shared" si="0"/>
        <v>29.480000000000004</v>
      </c>
      <c r="J30" s="13" t="s">
        <v>101</v>
      </c>
      <c r="K30" s="23">
        <v>0</v>
      </c>
      <c r="L30" s="24">
        <f t="shared" si="2"/>
        <v>29.480000000000004</v>
      </c>
      <c r="M30" s="22"/>
      <c r="N30" s="26"/>
      <c r="O30" s="27"/>
      <c r="R30" s="34"/>
    </row>
    <row r="31" spans="1:18" s="3" customFormat="1" ht="31.5" customHeight="1">
      <c r="A31" s="12">
        <v>29</v>
      </c>
      <c r="B31" s="38" t="s">
        <v>108</v>
      </c>
      <c r="C31" s="38" t="s">
        <v>109</v>
      </c>
      <c r="D31" s="38" t="s">
        <v>18</v>
      </c>
      <c r="E31" s="38" t="s">
        <v>19</v>
      </c>
      <c r="F31" s="39" t="s">
        <v>110</v>
      </c>
      <c r="G31" s="18"/>
      <c r="H31" s="39" t="s">
        <v>110</v>
      </c>
      <c r="I31" s="23">
        <f t="shared" si="0"/>
        <v>27.460000000000004</v>
      </c>
      <c r="J31" s="13" t="s">
        <v>101</v>
      </c>
      <c r="K31" s="23">
        <v>0</v>
      </c>
      <c r="L31" s="24">
        <f t="shared" si="2"/>
        <v>27.460000000000004</v>
      </c>
      <c r="M31" s="22"/>
      <c r="N31" s="26"/>
      <c r="O31" s="27"/>
      <c r="R31" s="34"/>
    </row>
    <row r="32" spans="1:18" s="3" customFormat="1" ht="31.5" customHeight="1">
      <c r="A32" s="12">
        <v>30</v>
      </c>
      <c r="B32" s="38" t="s">
        <v>111</v>
      </c>
      <c r="C32" s="38" t="s">
        <v>112</v>
      </c>
      <c r="D32" s="38" t="s">
        <v>18</v>
      </c>
      <c r="E32" s="38" t="s">
        <v>19</v>
      </c>
      <c r="F32" s="39" t="s">
        <v>113</v>
      </c>
      <c r="G32" s="18"/>
      <c r="H32" s="39" t="s">
        <v>113</v>
      </c>
      <c r="I32" s="23">
        <f t="shared" si="0"/>
        <v>25.340000000000003</v>
      </c>
      <c r="J32" s="13" t="s">
        <v>101</v>
      </c>
      <c r="K32" s="23">
        <v>0</v>
      </c>
      <c r="L32" s="24">
        <f t="shared" si="2"/>
        <v>25.340000000000003</v>
      </c>
      <c r="M32" s="22"/>
      <c r="N32" s="26"/>
      <c r="O32" s="27"/>
      <c r="R32" s="34"/>
    </row>
    <row r="33" spans="1:18" s="3" customFormat="1" ht="31.5" customHeight="1">
      <c r="A33" s="12">
        <v>31</v>
      </c>
      <c r="B33" s="38" t="s">
        <v>114</v>
      </c>
      <c r="C33" s="38" t="s">
        <v>115</v>
      </c>
      <c r="D33" s="38" t="s">
        <v>18</v>
      </c>
      <c r="E33" s="38" t="s">
        <v>19</v>
      </c>
      <c r="F33" s="39" t="s">
        <v>116</v>
      </c>
      <c r="G33" s="18"/>
      <c r="H33" s="39" t="s">
        <v>116</v>
      </c>
      <c r="I33" s="23">
        <f t="shared" si="0"/>
        <v>25.22</v>
      </c>
      <c r="J33" s="13" t="s">
        <v>101</v>
      </c>
      <c r="K33" s="23">
        <v>0</v>
      </c>
      <c r="L33" s="24">
        <f t="shared" si="2"/>
        <v>25.22</v>
      </c>
      <c r="M33" s="22"/>
      <c r="N33" s="26"/>
      <c r="O33" s="27"/>
      <c r="R33" s="34"/>
    </row>
    <row r="34" spans="1:18" s="3" customFormat="1" ht="31.5" customHeight="1">
      <c r="A34" s="12">
        <v>32</v>
      </c>
      <c r="B34" s="38" t="s">
        <v>117</v>
      </c>
      <c r="C34" s="38" t="s">
        <v>118</v>
      </c>
      <c r="D34" s="38" t="s">
        <v>18</v>
      </c>
      <c r="E34" s="38" t="s">
        <v>19</v>
      </c>
      <c r="F34" s="39" t="s">
        <v>119</v>
      </c>
      <c r="G34" s="18"/>
      <c r="H34" s="39" t="s">
        <v>119</v>
      </c>
      <c r="I34" s="23">
        <f t="shared" si="0"/>
        <v>24.680000000000003</v>
      </c>
      <c r="J34" s="13" t="s">
        <v>101</v>
      </c>
      <c r="K34" s="23">
        <v>0</v>
      </c>
      <c r="L34" s="24">
        <f t="shared" si="2"/>
        <v>24.680000000000003</v>
      </c>
      <c r="M34" s="22"/>
      <c r="N34" s="26"/>
      <c r="O34" s="27"/>
      <c r="R34" s="34"/>
    </row>
    <row r="35" spans="1:18" s="3" customFormat="1" ht="31.5" customHeight="1">
      <c r="A35" s="12">
        <v>33</v>
      </c>
      <c r="B35" s="38" t="s">
        <v>120</v>
      </c>
      <c r="C35" s="38" t="s">
        <v>121</v>
      </c>
      <c r="D35" s="38" t="s">
        <v>18</v>
      </c>
      <c r="E35" s="38" t="s">
        <v>19</v>
      </c>
      <c r="F35" s="39" t="s">
        <v>122</v>
      </c>
      <c r="G35" s="18"/>
      <c r="H35" s="39" t="s">
        <v>122</v>
      </c>
      <c r="I35" s="23">
        <f t="shared" si="0"/>
        <v>24.540000000000003</v>
      </c>
      <c r="J35" s="13" t="s">
        <v>101</v>
      </c>
      <c r="K35" s="23">
        <v>0</v>
      </c>
      <c r="L35" s="24">
        <f t="shared" si="2"/>
        <v>24.540000000000003</v>
      </c>
      <c r="M35" s="22"/>
      <c r="N35" s="26"/>
      <c r="O35" s="27"/>
      <c r="R35" s="34"/>
    </row>
    <row r="36" spans="1:18" s="3" customFormat="1" ht="31.5" customHeight="1">
      <c r="A36" s="12">
        <v>34</v>
      </c>
      <c r="B36" s="38" t="s">
        <v>123</v>
      </c>
      <c r="C36" s="38" t="s">
        <v>124</v>
      </c>
      <c r="D36" s="38" t="s">
        <v>18</v>
      </c>
      <c r="E36" s="38" t="s">
        <v>19</v>
      </c>
      <c r="F36" s="39" t="s">
        <v>97</v>
      </c>
      <c r="G36" s="18"/>
      <c r="H36" s="39" t="s">
        <v>97</v>
      </c>
      <c r="I36" s="23">
        <f t="shared" si="0"/>
        <v>23.66</v>
      </c>
      <c r="J36" s="13" t="s">
        <v>101</v>
      </c>
      <c r="K36" s="23">
        <v>0</v>
      </c>
      <c r="L36" s="24">
        <f t="shared" si="2"/>
        <v>23.66</v>
      </c>
      <c r="M36" s="22"/>
      <c r="N36" s="26"/>
      <c r="O36" s="27"/>
      <c r="R36" s="34"/>
    </row>
    <row r="37" spans="1:18" s="3" customFormat="1" ht="31.5" customHeight="1">
      <c r="A37" s="12">
        <v>35</v>
      </c>
      <c r="B37" s="38" t="s">
        <v>125</v>
      </c>
      <c r="C37" s="38" t="s">
        <v>126</v>
      </c>
      <c r="D37" s="38" t="s">
        <v>18</v>
      </c>
      <c r="E37" s="38" t="s">
        <v>19</v>
      </c>
      <c r="F37" s="39" t="s">
        <v>127</v>
      </c>
      <c r="G37" s="18"/>
      <c r="H37" s="39" t="s">
        <v>127</v>
      </c>
      <c r="I37" s="23">
        <f t="shared" si="0"/>
        <v>20.72</v>
      </c>
      <c r="J37" s="13" t="s">
        <v>101</v>
      </c>
      <c r="K37" s="23">
        <v>0</v>
      </c>
      <c r="L37" s="24">
        <f t="shared" si="2"/>
        <v>20.72</v>
      </c>
      <c r="M37" s="22"/>
      <c r="N37" s="26"/>
      <c r="O37" s="27"/>
      <c r="R37" s="34"/>
    </row>
    <row r="38" spans="1:15" ht="31.5" customHeight="1">
      <c r="A38" s="12">
        <v>36</v>
      </c>
      <c r="B38" s="40" t="s">
        <v>128</v>
      </c>
      <c r="C38" s="20" t="s">
        <v>129</v>
      </c>
      <c r="D38" s="40" t="s">
        <v>18</v>
      </c>
      <c r="E38" s="40" t="s">
        <v>130</v>
      </c>
      <c r="F38" s="41" t="s">
        <v>131</v>
      </c>
      <c r="G38" s="22"/>
      <c r="H38" s="41" t="s">
        <v>131</v>
      </c>
      <c r="I38" s="23">
        <f t="shared" si="0"/>
        <v>21.78</v>
      </c>
      <c r="J38" s="22">
        <v>80.67</v>
      </c>
      <c r="K38" s="24">
        <f t="shared" si="1"/>
        <v>48.402</v>
      </c>
      <c r="L38" s="28">
        <f t="shared" si="2"/>
        <v>70.182</v>
      </c>
      <c r="M38" s="22">
        <v>1</v>
      </c>
      <c r="N38" s="25" t="s">
        <v>21</v>
      </c>
      <c r="O38" s="29"/>
    </row>
    <row r="39" spans="1:15" ht="31.5" customHeight="1">
      <c r="A39" s="12">
        <v>37</v>
      </c>
      <c r="B39" s="40" t="s">
        <v>132</v>
      </c>
      <c r="C39" s="40" t="s">
        <v>133</v>
      </c>
      <c r="D39" s="40" t="s">
        <v>18</v>
      </c>
      <c r="E39" s="40" t="s">
        <v>130</v>
      </c>
      <c r="F39" s="41" t="s">
        <v>134</v>
      </c>
      <c r="G39" s="22"/>
      <c r="H39" s="41" t="s">
        <v>134</v>
      </c>
      <c r="I39" s="23">
        <f t="shared" si="0"/>
        <v>17.94</v>
      </c>
      <c r="J39" s="22">
        <v>65.67</v>
      </c>
      <c r="K39" s="24">
        <f t="shared" si="1"/>
        <v>39.402</v>
      </c>
      <c r="L39" s="24">
        <f t="shared" si="2"/>
        <v>57.342</v>
      </c>
      <c r="M39" s="22">
        <v>2</v>
      </c>
      <c r="N39" s="26"/>
      <c r="O39" s="29"/>
    </row>
    <row r="40" spans="1:15" ht="31.5" customHeight="1">
      <c r="A40" s="12">
        <v>38</v>
      </c>
      <c r="B40" s="40" t="s">
        <v>135</v>
      </c>
      <c r="C40" s="38" t="s">
        <v>136</v>
      </c>
      <c r="D40" s="40" t="s">
        <v>18</v>
      </c>
      <c r="E40" s="40" t="s">
        <v>137</v>
      </c>
      <c r="F40" s="41" t="s">
        <v>138</v>
      </c>
      <c r="G40" s="12"/>
      <c r="H40" s="41" t="s">
        <v>138</v>
      </c>
      <c r="I40" s="23">
        <f t="shared" si="0"/>
        <v>29.78</v>
      </c>
      <c r="J40" s="18">
        <v>79.67</v>
      </c>
      <c r="K40" s="30">
        <f t="shared" si="1"/>
        <v>47.802</v>
      </c>
      <c r="L40" s="31">
        <f t="shared" si="2"/>
        <v>77.582</v>
      </c>
      <c r="M40" s="22">
        <v>1</v>
      </c>
      <c r="N40" s="25" t="s">
        <v>21</v>
      </c>
      <c r="O40" s="26"/>
    </row>
    <row r="41" spans="1:15" ht="31.5" customHeight="1">
      <c r="A41" s="12">
        <v>39</v>
      </c>
      <c r="B41" s="40" t="s">
        <v>139</v>
      </c>
      <c r="C41" s="40" t="s">
        <v>140</v>
      </c>
      <c r="D41" s="40" t="s">
        <v>18</v>
      </c>
      <c r="E41" s="40" t="s">
        <v>137</v>
      </c>
      <c r="F41" s="41" t="s">
        <v>141</v>
      </c>
      <c r="G41" s="12"/>
      <c r="H41" s="41" t="s">
        <v>141</v>
      </c>
      <c r="I41" s="23">
        <f t="shared" si="0"/>
        <v>27.680000000000003</v>
      </c>
      <c r="J41" s="18">
        <v>72.33</v>
      </c>
      <c r="K41" s="30">
        <f t="shared" si="1"/>
        <v>43.397999999999996</v>
      </c>
      <c r="L41" s="30">
        <f t="shared" si="2"/>
        <v>71.078</v>
      </c>
      <c r="M41" s="22">
        <v>2</v>
      </c>
      <c r="N41" s="26"/>
      <c r="O41" s="26"/>
    </row>
    <row r="42" spans="1:15" ht="31.5" customHeight="1">
      <c r="A42" s="12">
        <v>40</v>
      </c>
      <c r="B42" s="40" t="s">
        <v>142</v>
      </c>
      <c r="C42" s="40" t="s">
        <v>143</v>
      </c>
      <c r="D42" s="40" t="s">
        <v>18</v>
      </c>
      <c r="E42" s="40" t="s">
        <v>137</v>
      </c>
      <c r="F42" s="41" t="s">
        <v>141</v>
      </c>
      <c r="G42" s="12"/>
      <c r="H42" s="41" t="s">
        <v>141</v>
      </c>
      <c r="I42" s="23">
        <f t="shared" si="0"/>
        <v>27.680000000000003</v>
      </c>
      <c r="J42" s="18">
        <v>70.67</v>
      </c>
      <c r="K42" s="30">
        <f t="shared" si="1"/>
        <v>42.402</v>
      </c>
      <c r="L42" s="30">
        <f t="shared" si="2"/>
        <v>70.08200000000001</v>
      </c>
      <c r="M42" s="22">
        <v>3</v>
      </c>
      <c r="N42" s="26"/>
      <c r="O42" s="26"/>
    </row>
    <row r="43" spans="1:15" ht="31.5" customHeight="1">
      <c r="A43" s="12">
        <v>41</v>
      </c>
      <c r="B43" s="40" t="s">
        <v>144</v>
      </c>
      <c r="C43" s="40" t="s">
        <v>145</v>
      </c>
      <c r="D43" s="40" t="s">
        <v>18</v>
      </c>
      <c r="E43" s="40" t="s">
        <v>137</v>
      </c>
      <c r="F43" s="41" t="s">
        <v>146</v>
      </c>
      <c r="G43" s="12">
        <v>3</v>
      </c>
      <c r="H43" s="23">
        <v>78</v>
      </c>
      <c r="I43" s="23">
        <f t="shared" si="0"/>
        <v>31.200000000000003</v>
      </c>
      <c r="J43" s="20" t="s">
        <v>101</v>
      </c>
      <c r="K43" s="23">
        <v>0</v>
      </c>
      <c r="L43" s="24">
        <f t="shared" si="2"/>
        <v>31.200000000000003</v>
      </c>
      <c r="M43" s="22"/>
      <c r="N43" s="26"/>
      <c r="O43" s="26"/>
    </row>
    <row r="44" spans="1:15" ht="31.5" customHeight="1">
      <c r="A44" s="12">
        <v>42</v>
      </c>
      <c r="B44" s="40" t="s">
        <v>147</v>
      </c>
      <c r="C44" s="40" t="s">
        <v>148</v>
      </c>
      <c r="D44" s="40" t="s">
        <v>18</v>
      </c>
      <c r="E44" s="40" t="s">
        <v>149</v>
      </c>
      <c r="F44" s="41" t="s">
        <v>150</v>
      </c>
      <c r="G44" s="12"/>
      <c r="H44" s="41" t="s">
        <v>150</v>
      </c>
      <c r="I44" s="23">
        <f t="shared" si="0"/>
        <v>32.92</v>
      </c>
      <c r="J44" s="18">
        <v>80.33</v>
      </c>
      <c r="K44" s="24">
        <f aca="true" t="shared" si="3" ref="K44:K49">J44*0.6</f>
        <v>48.198</v>
      </c>
      <c r="L44" s="28">
        <f t="shared" si="2"/>
        <v>81.118</v>
      </c>
      <c r="M44" s="22">
        <v>1</v>
      </c>
      <c r="N44" s="25" t="s">
        <v>21</v>
      </c>
      <c r="O44" s="29"/>
    </row>
    <row r="45" spans="1:27" ht="31.5" customHeight="1">
      <c r="A45" s="12">
        <v>43</v>
      </c>
      <c r="B45" s="40" t="s">
        <v>151</v>
      </c>
      <c r="C45" s="40" t="s">
        <v>152</v>
      </c>
      <c r="D45" s="40" t="s">
        <v>18</v>
      </c>
      <c r="E45" s="40" t="s">
        <v>149</v>
      </c>
      <c r="F45" s="41" t="s">
        <v>153</v>
      </c>
      <c r="G45" s="12"/>
      <c r="H45" s="41" t="s">
        <v>153</v>
      </c>
      <c r="I45" s="23">
        <f t="shared" si="0"/>
        <v>31.82</v>
      </c>
      <c r="J45" s="18">
        <v>79.33</v>
      </c>
      <c r="K45" s="24">
        <f t="shared" si="3"/>
        <v>47.598</v>
      </c>
      <c r="L45" s="24">
        <f t="shared" si="2"/>
        <v>79.418</v>
      </c>
      <c r="M45" s="22">
        <v>2</v>
      </c>
      <c r="N45" s="26"/>
      <c r="O45" s="29"/>
      <c r="P45" s="32"/>
      <c r="Q45" s="32"/>
      <c r="R45" s="32"/>
      <c r="S45" s="35"/>
      <c r="T45" s="36"/>
      <c r="U45" s="37"/>
      <c r="V45" s="36"/>
      <c r="W45" s="37"/>
      <c r="X45" s="35"/>
      <c r="Y45" s="32"/>
      <c r="Z45" s="33"/>
      <c r="AA45" s="33"/>
    </row>
    <row r="46" spans="1:27" ht="31.5" customHeight="1">
      <c r="A46" s="12">
        <v>44</v>
      </c>
      <c r="B46" s="40" t="s">
        <v>154</v>
      </c>
      <c r="C46" s="40" t="s">
        <v>155</v>
      </c>
      <c r="D46" s="40" t="s">
        <v>18</v>
      </c>
      <c r="E46" s="40" t="s">
        <v>149</v>
      </c>
      <c r="F46" s="41" t="s">
        <v>156</v>
      </c>
      <c r="G46" s="12"/>
      <c r="H46" s="41" t="s">
        <v>156</v>
      </c>
      <c r="I46" s="23">
        <f t="shared" si="0"/>
        <v>31.5</v>
      </c>
      <c r="J46" s="16">
        <v>73</v>
      </c>
      <c r="K46" s="24">
        <f t="shared" si="3"/>
        <v>43.8</v>
      </c>
      <c r="L46" s="24">
        <f t="shared" si="2"/>
        <v>75.3</v>
      </c>
      <c r="M46" s="22">
        <v>3</v>
      </c>
      <c r="N46" s="26"/>
      <c r="O46" s="29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15" ht="31.5" customHeight="1">
      <c r="A47" s="12">
        <v>45</v>
      </c>
      <c r="B47" s="40" t="s">
        <v>157</v>
      </c>
      <c r="C47" s="40" t="s">
        <v>158</v>
      </c>
      <c r="D47" s="40" t="s">
        <v>18</v>
      </c>
      <c r="E47" s="40" t="s">
        <v>159</v>
      </c>
      <c r="F47" s="41" t="s">
        <v>160</v>
      </c>
      <c r="G47" s="12"/>
      <c r="H47" s="41" t="s">
        <v>160</v>
      </c>
      <c r="I47" s="23">
        <f t="shared" si="0"/>
        <v>31.6</v>
      </c>
      <c r="J47" s="18">
        <v>80.83</v>
      </c>
      <c r="K47" s="24">
        <f t="shared" si="3"/>
        <v>48.498</v>
      </c>
      <c r="L47" s="28">
        <f t="shared" si="2"/>
        <v>80.098</v>
      </c>
      <c r="M47" s="22">
        <v>1</v>
      </c>
      <c r="N47" s="25" t="s">
        <v>21</v>
      </c>
      <c r="O47" s="26"/>
    </row>
    <row r="48" spans="1:15" ht="31.5" customHeight="1">
      <c r="A48" s="12">
        <v>46</v>
      </c>
      <c r="B48" s="40" t="s">
        <v>161</v>
      </c>
      <c r="C48" s="40" t="s">
        <v>162</v>
      </c>
      <c r="D48" s="40" t="s">
        <v>18</v>
      </c>
      <c r="E48" s="40" t="s">
        <v>159</v>
      </c>
      <c r="F48" s="41" t="s">
        <v>163</v>
      </c>
      <c r="G48" s="12"/>
      <c r="H48" s="41" t="s">
        <v>163</v>
      </c>
      <c r="I48" s="23">
        <f t="shared" si="0"/>
        <v>29.64</v>
      </c>
      <c r="J48" s="16">
        <v>82</v>
      </c>
      <c r="K48" s="24">
        <f t="shared" si="3"/>
        <v>49.199999999999996</v>
      </c>
      <c r="L48" s="24">
        <f t="shared" si="2"/>
        <v>78.84</v>
      </c>
      <c r="M48" s="22">
        <v>2</v>
      </c>
      <c r="N48" s="26"/>
      <c r="O48" s="26"/>
    </row>
    <row r="49" spans="1:15" ht="31.5" customHeight="1">
      <c r="A49" s="12">
        <v>47</v>
      </c>
      <c r="B49" s="40" t="s">
        <v>164</v>
      </c>
      <c r="C49" s="40" t="s">
        <v>165</v>
      </c>
      <c r="D49" s="40" t="s">
        <v>18</v>
      </c>
      <c r="E49" s="40" t="s">
        <v>159</v>
      </c>
      <c r="F49" s="41" t="s">
        <v>166</v>
      </c>
      <c r="G49" s="12"/>
      <c r="H49" s="41" t="s">
        <v>166</v>
      </c>
      <c r="I49" s="23">
        <f t="shared" si="0"/>
        <v>29.580000000000002</v>
      </c>
      <c r="J49" s="18">
        <v>78.33</v>
      </c>
      <c r="K49" s="24">
        <f t="shared" si="3"/>
        <v>46.998</v>
      </c>
      <c r="L49" s="24">
        <f t="shared" si="2"/>
        <v>76.578</v>
      </c>
      <c r="M49" s="22">
        <v>3</v>
      </c>
      <c r="N49" s="26"/>
      <c r="O49" s="26"/>
    </row>
  </sheetData>
  <sheetProtection/>
  <autoFilter ref="A2:AA49"/>
  <mergeCells count="1">
    <mergeCell ref="A1:O1"/>
  </mergeCells>
  <printOptions/>
  <pageMargins left="0.7513888888888889" right="0.7513888888888889" top="0.4326388888888889" bottom="0.4326388888888889" header="0.3145833333333333" footer="0.314583333333333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A这是一个霸气得微信名 </cp:lastModifiedBy>
  <dcterms:created xsi:type="dcterms:W3CDTF">2020-01-02T01:10:29Z</dcterms:created>
  <dcterms:modified xsi:type="dcterms:W3CDTF">2020-04-27T07:12:42Z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