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090" activeTab="0"/>
  </bookViews>
  <sheets>
    <sheet name="综合排名" sheetId="1" r:id="rId1"/>
  </sheets>
  <definedNames/>
  <calcPr fullCalcOnLoad="1"/>
</workbook>
</file>

<file path=xl/sharedStrings.xml><?xml version="1.0" encoding="utf-8"?>
<sst xmlns="http://schemas.openxmlformats.org/spreadsheetml/2006/main" count="90" uniqueCount="53">
  <si>
    <t>岑巩县2020年公开招聘县公安局劳动合同制辅警入围面试考生综合成绩排名及入围体检考生名单</t>
  </si>
  <si>
    <t>序号</t>
  </si>
  <si>
    <t>姓名</t>
  </si>
  <si>
    <t>报考岗位代码</t>
  </si>
  <si>
    <t>笔试考试成绩</t>
  </si>
  <si>
    <t>体能测试成绩（护理技能测试成绩）</t>
  </si>
  <si>
    <t>面试成绩</t>
  </si>
  <si>
    <t>笔试成绩*30%+体能测试成绩*30%+面试成绩*40%（护理技能测试成绩*50%+面试成绩*50%）</t>
  </si>
  <si>
    <t>加分</t>
  </si>
  <si>
    <t>综合成绩</t>
  </si>
  <si>
    <t>综合成绩岗位排名</t>
  </si>
  <si>
    <t>入围体检情况</t>
  </si>
  <si>
    <t>岗位招聘人数</t>
  </si>
  <si>
    <t>陈德鹏</t>
  </si>
  <si>
    <t>G1</t>
  </si>
  <si>
    <t>入围体检</t>
  </si>
  <si>
    <t>5人</t>
  </si>
  <si>
    <t>黄俊鹏</t>
  </si>
  <si>
    <t>吴乔发</t>
  </si>
  <si>
    <t>杨金龙</t>
  </si>
  <si>
    <t>沈福标</t>
  </si>
  <si>
    <t>晏清泉</t>
  </si>
  <si>
    <t>胡悦</t>
  </si>
  <si>
    <t>杨佩</t>
  </si>
  <si>
    <t>钱力</t>
  </si>
  <si>
    <t>杨明瑞</t>
  </si>
  <si>
    <t>王阳</t>
  </si>
  <si>
    <t>高望</t>
  </si>
  <si>
    <t>陈钰琦</t>
  </si>
  <si>
    <t>刘豪</t>
  </si>
  <si>
    <t>G2</t>
  </si>
  <si>
    <t>2人</t>
  </si>
  <si>
    <t>杨坚</t>
  </si>
  <si>
    <t>杨世勇</t>
  </si>
  <si>
    <t>陈伟</t>
  </si>
  <si>
    <t>黄秀涛</t>
  </si>
  <si>
    <t>胡成云</t>
  </si>
  <si>
    <t>代文海</t>
  </si>
  <si>
    <t>G3</t>
  </si>
  <si>
    <t>3人</t>
  </si>
  <si>
    <t>姚波</t>
  </si>
  <si>
    <t>吴金华</t>
  </si>
  <si>
    <t>杨华</t>
  </si>
  <si>
    <t>杨维英</t>
  </si>
  <si>
    <t>滕锋</t>
  </si>
  <si>
    <t>杨浩</t>
  </si>
  <si>
    <t>韦明英</t>
  </si>
  <si>
    <t>周袁锋</t>
  </si>
  <si>
    <t>杨靖</t>
  </si>
  <si>
    <t>G4</t>
  </si>
  <si>
    <t>1人</t>
  </si>
  <si>
    <t>杨欣怡</t>
  </si>
  <si>
    <t>G5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</si>
</sst>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s>
  <fonts count="25">
    <font>
      <sz val="12"/>
      <name val="宋体"/>
      <family val="0"/>
    </font>
    <font>
      <b/>
      <sz val="20"/>
      <name val="宋体"/>
      <family val="0"/>
    </font>
    <font>
      <b/>
      <sz val="9"/>
      <name val="宋体"/>
      <family val="0"/>
    </font>
    <font>
      <sz val="11"/>
      <color indexed="8"/>
      <name val="Tahoma"/>
      <family val="2"/>
    </font>
    <font>
      <sz val="10"/>
      <name val="宋体"/>
      <family val="0"/>
    </font>
    <font>
      <sz val="11"/>
      <name val="宋体"/>
      <family val="0"/>
    </font>
    <font>
      <sz val="11"/>
      <color indexed="8"/>
      <name val="宋体"/>
      <family val="0"/>
    </font>
    <font>
      <sz val="11"/>
      <color indexed="10"/>
      <name val="宋体"/>
      <family val="0"/>
    </font>
    <font>
      <b/>
      <sz val="18"/>
      <color indexed="5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i/>
      <sz val="11"/>
      <color indexed="23"/>
      <name val="宋体"/>
      <family val="0"/>
    </font>
    <font>
      <sz val="11"/>
      <color indexed="52"/>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2"/>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8" fillId="0" borderId="3" applyNumberFormat="0" applyFill="0" applyAlignment="0" applyProtection="0"/>
    <xf numFmtId="0" fontId="20"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8" borderId="0" applyNumberFormat="0" applyBorder="0" applyAlignment="0" applyProtection="0"/>
    <xf numFmtId="0" fontId="22" fillId="4" borderId="5" applyNumberFormat="0" applyAlignment="0" applyProtection="0"/>
    <xf numFmtId="0" fontId="23" fillId="4" borderId="1" applyNumberFormat="0" applyAlignment="0" applyProtection="0"/>
    <xf numFmtId="0" fontId="15" fillId="9" borderId="6" applyNumberFormat="0" applyAlignment="0" applyProtection="0"/>
    <xf numFmtId="0" fontId="6" fillId="10" borderId="0" applyNumberFormat="0" applyBorder="0" applyAlignment="0" applyProtection="0"/>
    <xf numFmtId="0" fontId="11" fillId="11" borderId="0" applyNumberFormat="0" applyBorder="0" applyAlignment="0" applyProtection="0"/>
    <xf numFmtId="0" fontId="17" fillId="0" borderId="7" applyNumberFormat="0" applyFill="0" applyAlignment="0" applyProtection="0"/>
    <xf numFmtId="0" fontId="19" fillId="0" borderId="8" applyNumberFormat="0" applyFill="0" applyAlignment="0" applyProtection="0"/>
    <xf numFmtId="0" fontId="21" fillId="10" borderId="0" applyNumberFormat="0" applyBorder="0" applyAlignment="0" applyProtection="0"/>
    <xf numFmtId="0" fontId="24" fillId="8" borderId="0" applyNumberFormat="0" applyBorder="0" applyAlignment="0" applyProtection="0"/>
    <xf numFmtId="0" fontId="6" fillId="12" borderId="0" applyNumberFormat="0" applyBorder="0" applyAlignment="0" applyProtection="0"/>
    <xf numFmtId="0" fontId="11"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1" fillId="16" borderId="0" applyNumberFormat="0" applyBorder="0" applyAlignment="0" applyProtection="0"/>
    <xf numFmtId="0" fontId="6"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6" fillId="8" borderId="0" applyNumberFormat="0" applyBorder="0" applyAlignment="0" applyProtection="0"/>
    <xf numFmtId="0" fontId="11" fillId="17" borderId="0" applyNumberFormat="0" applyBorder="0" applyAlignment="0" applyProtection="0"/>
    <xf numFmtId="0" fontId="6" fillId="0" borderId="0">
      <alignment vertical="center"/>
      <protection/>
    </xf>
  </cellStyleXfs>
  <cellXfs count="26">
    <xf numFmtId="0" fontId="0" fillId="0" borderId="0" xfId="0" applyAlignment="1">
      <alignment vertical="center"/>
    </xf>
    <xf numFmtId="176" fontId="0" fillId="0" borderId="0" xfId="0" applyNumberFormat="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2" fillId="0" borderId="10" xfId="63" applyNumberFormat="1" applyFont="1" applyFill="1" applyBorder="1" applyAlignment="1" applyProtection="1">
      <alignment horizontal="center" vertical="center" wrapText="1"/>
      <protection/>
    </xf>
    <xf numFmtId="177" fontId="2" fillId="0" borderId="10" xfId="63"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78" fontId="2"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xf>
    <xf numFmtId="0" fontId="0" fillId="0" borderId="11" xfId="0" applyBorder="1" applyAlignment="1">
      <alignment horizontal="center" vertical="center"/>
    </xf>
    <xf numFmtId="0" fontId="4" fillId="0" borderId="11" xfId="0" applyFont="1" applyFill="1" applyBorder="1" applyAlignment="1" applyProtection="1">
      <alignment horizontal="center" vertical="center" wrapText="1"/>
      <protection/>
    </xf>
    <xf numFmtId="177" fontId="5" fillId="0" borderId="11" xfId="0" applyNumberFormat="1" applyFont="1" applyBorder="1" applyAlignment="1">
      <alignment horizontal="center" vertical="center"/>
    </xf>
    <xf numFmtId="0" fontId="5" fillId="0" borderId="11" xfId="63" applyNumberFormat="1" applyFont="1" applyFill="1" applyBorder="1" applyAlignment="1" applyProtection="1">
      <alignment horizontal="center" vertical="center"/>
      <protection/>
    </xf>
    <xf numFmtId="178" fontId="5" fillId="0" borderId="11" xfId="63" applyNumberFormat="1" applyFont="1" applyFill="1" applyBorder="1" applyAlignment="1" applyProtection="1">
      <alignment horizontal="center" vertical="center"/>
      <protection/>
    </xf>
    <xf numFmtId="176" fontId="5"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Border="1" applyAlignment="1">
      <alignment vertical="center"/>
    </xf>
    <xf numFmtId="177" fontId="5" fillId="0" borderId="11" xfId="0" applyNumberFormat="1" applyFont="1" applyFill="1" applyBorder="1" applyAlignment="1">
      <alignment horizontal="center" vertical="center"/>
    </xf>
    <xf numFmtId="177" fontId="2" fillId="0" borderId="11"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0" fontId="5" fillId="0" borderId="11" xfId="63" applyFont="1" applyFill="1" applyBorder="1" applyAlignment="1" applyProtection="1">
      <alignment horizontal="center" vertical="center" wrapText="1"/>
      <protection/>
    </xf>
    <xf numFmtId="177" fontId="5" fillId="0" borderId="10"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0" fontId="6" fillId="0" borderId="11" xfId="63"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2"/>
  <sheetViews>
    <sheetView tabSelected="1" workbookViewId="0" topLeftCell="A1">
      <selection activeCell="O2" sqref="O2"/>
    </sheetView>
  </sheetViews>
  <sheetFormatPr defaultColWidth="9.00390625" defaultRowHeight="14.25"/>
  <cols>
    <col min="1" max="1" width="4.625" style="0" customWidth="1"/>
    <col min="3" max="3" width="6.00390625" style="0" customWidth="1"/>
    <col min="4" max="4" width="5.875" style="0" customWidth="1"/>
    <col min="6" max="6" width="7.125" style="0" customWidth="1"/>
    <col min="8" max="8" width="3.75390625" style="0" customWidth="1"/>
    <col min="9" max="9" width="7.375" style="0" customWidth="1"/>
    <col min="10" max="10" width="5.125" style="1" customWidth="1"/>
    <col min="11" max="11" width="8.375" style="0" customWidth="1"/>
    <col min="12" max="12" width="5.00390625" style="0" customWidth="1"/>
  </cols>
  <sheetData>
    <row r="1" spans="1:12" ht="59.25" customHeight="1">
      <c r="A1" s="2" t="s">
        <v>0</v>
      </c>
      <c r="B1" s="3"/>
      <c r="C1" s="3"/>
      <c r="D1" s="3"/>
      <c r="E1" s="3"/>
      <c r="F1" s="3"/>
      <c r="G1" s="3"/>
      <c r="H1" s="3"/>
      <c r="I1" s="3"/>
      <c r="J1" s="3"/>
      <c r="K1" s="3"/>
      <c r="L1" s="3"/>
    </row>
    <row r="2" spans="1:12" ht="101.25">
      <c r="A2" s="4" t="s">
        <v>1</v>
      </c>
      <c r="B2" s="4" t="s">
        <v>2</v>
      </c>
      <c r="C2" s="4" t="s">
        <v>3</v>
      </c>
      <c r="D2" s="4" t="s">
        <v>4</v>
      </c>
      <c r="E2" s="5" t="s">
        <v>5</v>
      </c>
      <c r="F2" s="6" t="s">
        <v>6</v>
      </c>
      <c r="G2" s="7" t="s">
        <v>7</v>
      </c>
      <c r="H2" s="6" t="s">
        <v>8</v>
      </c>
      <c r="I2" s="19" t="s">
        <v>9</v>
      </c>
      <c r="J2" s="20" t="s">
        <v>10</v>
      </c>
      <c r="K2" s="19" t="s">
        <v>11</v>
      </c>
      <c r="L2" s="19" t="s">
        <v>12</v>
      </c>
    </row>
    <row r="3" spans="1:12" ht="15" customHeight="1">
      <c r="A3" s="8">
        <v>1</v>
      </c>
      <c r="B3" s="9" t="s">
        <v>13</v>
      </c>
      <c r="C3" s="9" t="s">
        <v>14</v>
      </c>
      <c r="D3" s="10">
        <v>74</v>
      </c>
      <c r="E3" s="11">
        <v>76.25</v>
      </c>
      <c r="F3" s="12">
        <v>81.2</v>
      </c>
      <c r="G3" s="13">
        <f aca="true" t="shared" si="0" ref="G3:G31">D3*0.3+E3*0.3+F3*0.4</f>
        <v>77.555</v>
      </c>
      <c r="H3" s="14"/>
      <c r="I3" s="18">
        <f aca="true" t="shared" si="1" ref="I3:I32">G3+H3</f>
        <v>77.555</v>
      </c>
      <c r="J3" s="14">
        <v>1</v>
      </c>
      <c r="K3" s="21" t="s">
        <v>15</v>
      </c>
      <c r="L3" s="22" t="s">
        <v>16</v>
      </c>
    </row>
    <row r="4" spans="1:12" ht="15" customHeight="1">
      <c r="A4" s="8">
        <v>2</v>
      </c>
      <c r="B4" s="9" t="s">
        <v>17</v>
      </c>
      <c r="C4" s="9" t="s">
        <v>14</v>
      </c>
      <c r="D4" s="10">
        <v>68</v>
      </c>
      <c r="E4" s="11">
        <v>75</v>
      </c>
      <c r="F4" s="12">
        <v>77.6</v>
      </c>
      <c r="G4" s="13">
        <f t="shared" si="0"/>
        <v>73.94</v>
      </c>
      <c r="H4" s="14"/>
      <c r="I4" s="18">
        <f t="shared" si="1"/>
        <v>73.94</v>
      </c>
      <c r="J4" s="14">
        <v>2</v>
      </c>
      <c r="K4" s="21" t="s">
        <v>15</v>
      </c>
      <c r="L4" s="23"/>
    </row>
    <row r="5" spans="1:12" ht="15" customHeight="1">
      <c r="A5" s="8">
        <v>3</v>
      </c>
      <c r="B5" s="9" t="s">
        <v>18</v>
      </c>
      <c r="C5" s="9" t="s">
        <v>14</v>
      </c>
      <c r="D5" s="10">
        <v>57.5</v>
      </c>
      <c r="E5" s="11">
        <v>71.25</v>
      </c>
      <c r="F5" s="12">
        <v>84</v>
      </c>
      <c r="G5" s="13">
        <f t="shared" si="0"/>
        <v>72.225</v>
      </c>
      <c r="H5" s="14"/>
      <c r="I5" s="18">
        <f t="shared" si="1"/>
        <v>72.225</v>
      </c>
      <c r="J5" s="14">
        <v>3</v>
      </c>
      <c r="K5" s="21" t="s">
        <v>15</v>
      </c>
      <c r="L5" s="23"/>
    </row>
    <row r="6" spans="1:12" ht="15" customHeight="1">
      <c r="A6" s="8">
        <v>4</v>
      </c>
      <c r="B6" s="9" t="s">
        <v>19</v>
      </c>
      <c r="C6" s="9" t="s">
        <v>14</v>
      </c>
      <c r="D6" s="10">
        <v>52.5</v>
      </c>
      <c r="E6" s="11">
        <v>72.5</v>
      </c>
      <c r="F6" s="12">
        <v>82</v>
      </c>
      <c r="G6" s="13">
        <f t="shared" si="0"/>
        <v>70.30000000000001</v>
      </c>
      <c r="H6" s="14"/>
      <c r="I6" s="18">
        <f t="shared" si="1"/>
        <v>70.30000000000001</v>
      </c>
      <c r="J6" s="14">
        <v>4</v>
      </c>
      <c r="K6" s="21" t="s">
        <v>15</v>
      </c>
      <c r="L6" s="23"/>
    </row>
    <row r="7" spans="1:12" ht="15" customHeight="1">
      <c r="A7" s="8">
        <v>5</v>
      </c>
      <c r="B7" s="15" t="s">
        <v>20</v>
      </c>
      <c r="C7" s="15" t="s">
        <v>14</v>
      </c>
      <c r="D7" s="10">
        <v>56.5</v>
      </c>
      <c r="E7" s="11">
        <v>72.5</v>
      </c>
      <c r="F7" s="12">
        <v>78</v>
      </c>
      <c r="G7" s="13">
        <f t="shared" si="0"/>
        <v>69.9</v>
      </c>
      <c r="H7" s="14"/>
      <c r="I7" s="18">
        <f t="shared" si="1"/>
        <v>69.9</v>
      </c>
      <c r="J7" s="14">
        <v>5</v>
      </c>
      <c r="K7" s="21" t="s">
        <v>15</v>
      </c>
      <c r="L7" s="23"/>
    </row>
    <row r="8" spans="1:12" ht="15" customHeight="1">
      <c r="A8" s="8">
        <v>6</v>
      </c>
      <c r="B8" s="9" t="s">
        <v>21</v>
      </c>
      <c r="C8" s="9" t="s">
        <v>14</v>
      </c>
      <c r="D8" s="10">
        <v>61.5</v>
      </c>
      <c r="E8" s="11">
        <v>60</v>
      </c>
      <c r="F8" s="12">
        <v>79.6</v>
      </c>
      <c r="G8" s="13">
        <f t="shared" si="0"/>
        <v>68.29</v>
      </c>
      <c r="H8" s="14"/>
      <c r="I8" s="18">
        <f t="shared" si="1"/>
        <v>68.29</v>
      </c>
      <c r="J8" s="14">
        <v>6</v>
      </c>
      <c r="K8" s="21"/>
      <c r="L8" s="23"/>
    </row>
    <row r="9" spans="1:12" ht="15" customHeight="1">
      <c r="A9" s="8">
        <v>7</v>
      </c>
      <c r="B9" s="9" t="s">
        <v>22</v>
      </c>
      <c r="C9" s="9" t="s">
        <v>14</v>
      </c>
      <c r="D9" s="10">
        <v>62.5</v>
      </c>
      <c r="E9" s="11">
        <v>57.5</v>
      </c>
      <c r="F9" s="12">
        <v>80.6</v>
      </c>
      <c r="G9" s="13">
        <f t="shared" si="0"/>
        <v>68.24000000000001</v>
      </c>
      <c r="H9" s="14"/>
      <c r="I9" s="18">
        <f t="shared" si="1"/>
        <v>68.24000000000001</v>
      </c>
      <c r="J9" s="14">
        <v>7</v>
      </c>
      <c r="K9" s="21"/>
      <c r="L9" s="23"/>
    </row>
    <row r="10" spans="1:12" ht="15" customHeight="1">
      <c r="A10" s="8">
        <v>8</v>
      </c>
      <c r="B10" s="9" t="s">
        <v>23</v>
      </c>
      <c r="C10" s="9" t="s">
        <v>14</v>
      </c>
      <c r="D10" s="10">
        <v>55</v>
      </c>
      <c r="E10" s="11">
        <v>65</v>
      </c>
      <c r="F10" s="12">
        <v>79.2</v>
      </c>
      <c r="G10" s="13">
        <f t="shared" si="0"/>
        <v>67.68</v>
      </c>
      <c r="H10" s="14"/>
      <c r="I10" s="18">
        <f t="shared" si="1"/>
        <v>67.68</v>
      </c>
      <c r="J10" s="14">
        <v>8</v>
      </c>
      <c r="K10" s="21"/>
      <c r="L10" s="23"/>
    </row>
    <row r="11" spans="1:12" ht="15" customHeight="1">
      <c r="A11" s="8">
        <v>9</v>
      </c>
      <c r="B11" s="9" t="s">
        <v>24</v>
      </c>
      <c r="C11" s="9" t="s">
        <v>14</v>
      </c>
      <c r="D11" s="10">
        <v>61</v>
      </c>
      <c r="E11" s="11">
        <v>26.25</v>
      </c>
      <c r="F11" s="12">
        <v>75.4</v>
      </c>
      <c r="G11" s="13">
        <f t="shared" si="0"/>
        <v>56.33500000000001</v>
      </c>
      <c r="H11" s="14"/>
      <c r="I11" s="18">
        <f t="shared" si="1"/>
        <v>56.33500000000001</v>
      </c>
      <c r="J11" s="14">
        <v>9</v>
      </c>
      <c r="K11" s="21"/>
      <c r="L11" s="23"/>
    </row>
    <row r="12" spans="1:12" ht="15" customHeight="1">
      <c r="A12" s="8">
        <v>10</v>
      </c>
      <c r="B12" s="9" t="s">
        <v>25</v>
      </c>
      <c r="C12" s="9" t="s">
        <v>14</v>
      </c>
      <c r="D12" s="10">
        <v>33</v>
      </c>
      <c r="E12" s="11">
        <v>51.25</v>
      </c>
      <c r="F12" s="12">
        <v>76.8</v>
      </c>
      <c r="G12" s="13">
        <f t="shared" si="0"/>
        <v>55.995</v>
      </c>
      <c r="H12" s="14"/>
      <c r="I12" s="18">
        <f t="shared" si="1"/>
        <v>55.995</v>
      </c>
      <c r="J12" s="14">
        <v>10</v>
      </c>
      <c r="K12" s="21"/>
      <c r="L12" s="23"/>
    </row>
    <row r="13" spans="1:12" ht="15" customHeight="1">
      <c r="A13" s="8">
        <v>11</v>
      </c>
      <c r="B13" s="9" t="s">
        <v>26</v>
      </c>
      <c r="C13" s="9" t="s">
        <v>14</v>
      </c>
      <c r="D13" s="10">
        <v>37.5</v>
      </c>
      <c r="E13" s="11">
        <v>81.25</v>
      </c>
      <c r="F13" s="12"/>
      <c r="G13" s="13">
        <f t="shared" si="0"/>
        <v>35.625</v>
      </c>
      <c r="H13" s="14"/>
      <c r="I13" s="18">
        <f t="shared" si="1"/>
        <v>35.625</v>
      </c>
      <c r="J13" s="14">
        <v>11</v>
      </c>
      <c r="K13" s="21"/>
      <c r="L13" s="23"/>
    </row>
    <row r="14" spans="1:12" ht="15" customHeight="1">
      <c r="A14" s="8">
        <v>12</v>
      </c>
      <c r="B14" s="9" t="s">
        <v>27</v>
      </c>
      <c r="C14" s="9" t="s">
        <v>14</v>
      </c>
      <c r="D14" s="10">
        <v>43</v>
      </c>
      <c r="E14" s="11">
        <v>35</v>
      </c>
      <c r="F14" s="12"/>
      <c r="G14" s="13">
        <f t="shared" si="0"/>
        <v>23.4</v>
      </c>
      <c r="H14" s="14"/>
      <c r="I14" s="18">
        <f t="shared" si="1"/>
        <v>23.4</v>
      </c>
      <c r="J14" s="14">
        <v>12</v>
      </c>
      <c r="K14" s="21"/>
      <c r="L14" s="23"/>
    </row>
    <row r="15" spans="1:12" ht="15" customHeight="1">
      <c r="A15" s="8">
        <v>13</v>
      </c>
      <c r="B15" s="9" t="s">
        <v>28</v>
      </c>
      <c r="C15" s="9" t="s">
        <v>14</v>
      </c>
      <c r="D15" s="10">
        <v>46</v>
      </c>
      <c r="E15" s="11">
        <v>21.25</v>
      </c>
      <c r="F15" s="12"/>
      <c r="G15" s="13">
        <f t="shared" si="0"/>
        <v>20.174999999999997</v>
      </c>
      <c r="H15" s="14"/>
      <c r="I15" s="18">
        <f t="shared" si="1"/>
        <v>20.174999999999997</v>
      </c>
      <c r="J15" s="14">
        <v>13</v>
      </c>
      <c r="K15" s="21"/>
      <c r="L15" s="24"/>
    </row>
    <row r="16" spans="1:12" ht="15" customHeight="1">
      <c r="A16" s="8">
        <v>14</v>
      </c>
      <c r="B16" s="9" t="s">
        <v>29</v>
      </c>
      <c r="C16" s="9" t="s">
        <v>30</v>
      </c>
      <c r="D16" s="10">
        <v>68</v>
      </c>
      <c r="E16" s="11">
        <v>67.5</v>
      </c>
      <c r="F16" s="12">
        <v>85.4</v>
      </c>
      <c r="G16" s="13">
        <f t="shared" si="0"/>
        <v>74.81</v>
      </c>
      <c r="H16" s="14"/>
      <c r="I16" s="18">
        <f t="shared" si="1"/>
        <v>74.81</v>
      </c>
      <c r="J16" s="14">
        <v>1</v>
      </c>
      <c r="K16" s="21" t="s">
        <v>15</v>
      </c>
      <c r="L16" s="22" t="s">
        <v>31</v>
      </c>
    </row>
    <row r="17" spans="1:12" ht="15" customHeight="1">
      <c r="A17" s="8">
        <v>15</v>
      </c>
      <c r="B17" s="9" t="s">
        <v>32</v>
      </c>
      <c r="C17" s="9" t="s">
        <v>30</v>
      </c>
      <c r="D17" s="10">
        <v>64</v>
      </c>
      <c r="E17" s="11">
        <v>60</v>
      </c>
      <c r="F17" s="12">
        <v>83</v>
      </c>
      <c r="G17" s="13">
        <f t="shared" si="0"/>
        <v>70.4</v>
      </c>
      <c r="H17" s="14"/>
      <c r="I17" s="18">
        <f t="shared" si="1"/>
        <v>70.4</v>
      </c>
      <c r="J17" s="14">
        <v>2</v>
      </c>
      <c r="K17" s="21" t="s">
        <v>15</v>
      </c>
      <c r="L17" s="23"/>
    </row>
    <row r="18" spans="1:12" ht="15" customHeight="1">
      <c r="A18" s="8">
        <v>16</v>
      </c>
      <c r="B18" s="9" t="s">
        <v>33</v>
      </c>
      <c r="C18" s="9" t="s">
        <v>30</v>
      </c>
      <c r="D18" s="10">
        <v>44</v>
      </c>
      <c r="E18" s="11">
        <v>73.75</v>
      </c>
      <c r="F18" s="12">
        <v>74</v>
      </c>
      <c r="G18" s="13">
        <f t="shared" si="0"/>
        <v>64.92500000000001</v>
      </c>
      <c r="H18" s="14">
        <v>2</v>
      </c>
      <c r="I18" s="18">
        <f t="shared" si="1"/>
        <v>66.92500000000001</v>
      </c>
      <c r="J18" s="14">
        <v>3</v>
      </c>
      <c r="K18" s="21"/>
      <c r="L18" s="23"/>
    </row>
    <row r="19" spans="1:12" ht="15" customHeight="1">
      <c r="A19" s="8">
        <v>17</v>
      </c>
      <c r="B19" s="9" t="s">
        <v>34</v>
      </c>
      <c r="C19" s="9" t="s">
        <v>30</v>
      </c>
      <c r="D19" s="10">
        <v>48.5</v>
      </c>
      <c r="E19" s="11">
        <v>70</v>
      </c>
      <c r="F19" s="12">
        <v>74</v>
      </c>
      <c r="G19" s="13">
        <f t="shared" si="0"/>
        <v>65.15</v>
      </c>
      <c r="H19" s="14">
        <v>1</v>
      </c>
      <c r="I19" s="18">
        <f t="shared" si="1"/>
        <v>66.15</v>
      </c>
      <c r="J19" s="14">
        <v>4</v>
      </c>
      <c r="K19" s="21"/>
      <c r="L19" s="23"/>
    </row>
    <row r="20" spans="1:12" ht="15" customHeight="1">
      <c r="A20" s="8">
        <v>18</v>
      </c>
      <c r="B20" s="9" t="s">
        <v>35</v>
      </c>
      <c r="C20" s="9" t="s">
        <v>30</v>
      </c>
      <c r="D20" s="10">
        <v>59</v>
      </c>
      <c r="E20" s="11">
        <v>46.25</v>
      </c>
      <c r="F20" s="12">
        <v>77.6</v>
      </c>
      <c r="G20" s="13">
        <f t="shared" si="0"/>
        <v>62.614999999999995</v>
      </c>
      <c r="H20" s="14">
        <v>2</v>
      </c>
      <c r="I20" s="18">
        <f t="shared" si="1"/>
        <v>64.615</v>
      </c>
      <c r="J20" s="14">
        <v>5</v>
      </c>
      <c r="K20" s="21"/>
      <c r="L20" s="23"/>
    </row>
    <row r="21" spans="1:12" ht="15" customHeight="1">
      <c r="A21" s="8">
        <v>19</v>
      </c>
      <c r="B21" s="9" t="s">
        <v>36</v>
      </c>
      <c r="C21" s="9" t="s">
        <v>30</v>
      </c>
      <c r="D21" s="10">
        <v>40.5</v>
      </c>
      <c r="E21" s="11">
        <v>70</v>
      </c>
      <c r="F21" s="12">
        <v>74.8</v>
      </c>
      <c r="G21" s="13">
        <f t="shared" si="0"/>
        <v>63.07</v>
      </c>
      <c r="H21" s="14">
        <v>1</v>
      </c>
      <c r="I21" s="18">
        <f t="shared" si="1"/>
        <v>64.07</v>
      </c>
      <c r="J21" s="14">
        <v>6</v>
      </c>
      <c r="K21" s="21"/>
      <c r="L21" s="24"/>
    </row>
    <row r="22" spans="1:12" ht="15" customHeight="1">
      <c r="A22" s="8">
        <v>20</v>
      </c>
      <c r="B22" s="9" t="s">
        <v>37</v>
      </c>
      <c r="C22" s="9" t="s">
        <v>38</v>
      </c>
      <c r="D22" s="10">
        <v>69</v>
      </c>
      <c r="E22" s="11">
        <v>72.5</v>
      </c>
      <c r="F22" s="12">
        <v>79.8</v>
      </c>
      <c r="G22" s="13">
        <f t="shared" si="0"/>
        <v>74.37</v>
      </c>
      <c r="H22" s="14">
        <v>1</v>
      </c>
      <c r="I22" s="18">
        <f t="shared" si="1"/>
        <v>75.37</v>
      </c>
      <c r="J22" s="14">
        <v>1</v>
      </c>
      <c r="K22" s="21" t="s">
        <v>15</v>
      </c>
      <c r="L22" s="22" t="s">
        <v>39</v>
      </c>
    </row>
    <row r="23" spans="1:12" ht="15" customHeight="1">
      <c r="A23" s="8">
        <v>21</v>
      </c>
      <c r="B23" s="9" t="s">
        <v>40</v>
      </c>
      <c r="C23" s="9" t="s">
        <v>38</v>
      </c>
      <c r="D23" s="10">
        <v>57</v>
      </c>
      <c r="E23" s="11">
        <v>75</v>
      </c>
      <c r="F23" s="12">
        <v>77.6</v>
      </c>
      <c r="G23" s="13">
        <f t="shared" si="0"/>
        <v>70.63999999999999</v>
      </c>
      <c r="H23" s="14">
        <v>1</v>
      </c>
      <c r="I23" s="18">
        <f t="shared" si="1"/>
        <v>71.63999999999999</v>
      </c>
      <c r="J23" s="14">
        <v>2</v>
      </c>
      <c r="K23" s="21" t="s">
        <v>15</v>
      </c>
      <c r="L23" s="23"/>
    </row>
    <row r="24" spans="1:12" ht="15" customHeight="1">
      <c r="A24" s="8">
        <v>22</v>
      </c>
      <c r="B24" s="9" t="s">
        <v>41</v>
      </c>
      <c r="C24" s="9" t="s">
        <v>38</v>
      </c>
      <c r="D24" s="10">
        <v>61</v>
      </c>
      <c r="E24" s="11">
        <v>67.5</v>
      </c>
      <c r="F24" s="12">
        <v>73.6</v>
      </c>
      <c r="G24" s="13">
        <f t="shared" si="0"/>
        <v>67.99</v>
      </c>
      <c r="H24" s="14"/>
      <c r="I24" s="18">
        <f t="shared" si="1"/>
        <v>67.99</v>
      </c>
      <c r="J24" s="14">
        <v>3</v>
      </c>
      <c r="K24" s="21" t="s">
        <v>15</v>
      </c>
      <c r="L24" s="23"/>
    </row>
    <row r="25" spans="1:12" ht="15" customHeight="1">
      <c r="A25" s="8">
        <v>23</v>
      </c>
      <c r="B25" s="9" t="s">
        <v>42</v>
      </c>
      <c r="C25" s="9" t="s">
        <v>38</v>
      </c>
      <c r="D25" s="10">
        <v>70</v>
      </c>
      <c r="E25" s="11">
        <v>47.5</v>
      </c>
      <c r="F25" s="12">
        <v>76.6</v>
      </c>
      <c r="G25" s="13">
        <f t="shared" si="0"/>
        <v>65.89</v>
      </c>
      <c r="H25" s="14">
        <v>1</v>
      </c>
      <c r="I25" s="18">
        <f t="shared" si="1"/>
        <v>66.89</v>
      </c>
      <c r="J25" s="14">
        <v>4</v>
      </c>
      <c r="K25" s="21"/>
      <c r="L25" s="23"/>
    </row>
    <row r="26" spans="1:12" ht="15" customHeight="1">
      <c r="A26" s="8">
        <v>24</v>
      </c>
      <c r="B26" s="9" t="s">
        <v>43</v>
      </c>
      <c r="C26" s="9" t="s">
        <v>38</v>
      </c>
      <c r="D26" s="10">
        <v>49</v>
      </c>
      <c r="E26" s="11">
        <v>70</v>
      </c>
      <c r="F26" s="12">
        <v>77.2</v>
      </c>
      <c r="G26" s="13">
        <f t="shared" si="0"/>
        <v>66.58000000000001</v>
      </c>
      <c r="H26" s="14"/>
      <c r="I26" s="18">
        <f t="shared" si="1"/>
        <v>66.58000000000001</v>
      </c>
      <c r="J26" s="14">
        <v>5</v>
      </c>
      <c r="K26" s="21"/>
      <c r="L26" s="23"/>
    </row>
    <row r="27" spans="1:12" ht="15" customHeight="1">
      <c r="A27" s="8">
        <v>25</v>
      </c>
      <c r="B27" s="9" t="s">
        <v>44</v>
      </c>
      <c r="C27" s="9" t="s">
        <v>38</v>
      </c>
      <c r="D27" s="10">
        <v>51</v>
      </c>
      <c r="E27" s="11">
        <v>66.25</v>
      </c>
      <c r="F27" s="12">
        <v>74.6</v>
      </c>
      <c r="G27" s="13">
        <f t="shared" si="0"/>
        <v>65.015</v>
      </c>
      <c r="H27" s="14"/>
      <c r="I27" s="18">
        <f t="shared" si="1"/>
        <v>65.015</v>
      </c>
      <c r="J27" s="14">
        <v>6</v>
      </c>
      <c r="K27" s="21"/>
      <c r="L27" s="23"/>
    </row>
    <row r="28" spans="1:12" ht="15" customHeight="1">
      <c r="A28" s="8">
        <v>26</v>
      </c>
      <c r="B28" s="9" t="s">
        <v>45</v>
      </c>
      <c r="C28" s="9" t="s">
        <v>38</v>
      </c>
      <c r="D28" s="10">
        <v>54</v>
      </c>
      <c r="E28" s="11">
        <v>65</v>
      </c>
      <c r="F28" s="12">
        <v>72.6</v>
      </c>
      <c r="G28" s="13">
        <f t="shared" si="0"/>
        <v>64.74000000000001</v>
      </c>
      <c r="H28" s="14"/>
      <c r="I28" s="18">
        <f t="shared" si="1"/>
        <v>64.74000000000001</v>
      </c>
      <c r="J28" s="14">
        <v>7</v>
      </c>
      <c r="K28" s="21"/>
      <c r="L28" s="23"/>
    </row>
    <row r="29" spans="1:12" ht="15" customHeight="1">
      <c r="A29" s="8">
        <v>27</v>
      </c>
      <c r="B29" s="16" t="s">
        <v>46</v>
      </c>
      <c r="C29" s="16" t="s">
        <v>38</v>
      </c>
      <c r="D29" s="10">
        <v>56</v>
      </c>
      <c r="E29" s="11">
        <v>53.75</v>
      </c>
      <c r="F29" s="12">
        <v>76</v>
      </c>
      <c r="G29" s="13">
        <f t="shared" si="0"/>
        <v>63.325</v>
      </c>
      <c r="H29" s="14"/>
      <c r="I29" s="18">
        <f t="shared" si="1"/>
        <v>63.325</v>
      </c>
      <c r="J29" s="14">
        <v>8</v>
      </c>
      <c r="K29" s="25"/>
      <c r="L29" s="23"/>
    </row>
    <row r="30" spans="1:12" ht="15" customHeight="1">
      <c r="A30" s="8">
        <v>28</v>
      </c>
      <c r="B30" s="9" t="s">
        <v>47</v>
      </c>
      <c r="C30" s="9" t="s">
        <v>38</v>
      </c>
      <c r="D30" s="10">
        <v>77</v>
      </c>
      <c r="E30" s="11">
        <v>57.5</v>
      </c>
      <c r="F30" s="12"/>
      <c r="G30" s="13">
        <f t="shared" si="0"/>
        <v>40.349999999999994</v>
      </c>
      <c r="H30" s="14">
        <v>1</v>
      </c>
      <c r="I30" s="18">
        <f t="shared" si="1"/>
        <v>41.349999999999994</v>
      </c>
      <c r="J30" s="14">
        <v>9</v>
      </c>
      <c r="K30" s="21"/>
      <c r="L30" s="24"/>
    </row>
    <row r="31" spans="1:12" ht="15" customHeight="1">
      <c r="A31" s="8">
        <v>29</v>
      </c>
      <c r="B31" s="16" t="s">
        <v>48</v>
      </c>
      <c r="C31" s="16" t="s">
        <v>49</v>
      </c>
      <c r="D31" s="10">
        <v>70</v>
      </c>
      <c r="E31" s="11">
        <v>27.5</v>
      </c>
      <c r="F31" s="12">
        <v>81</v>
      </c>
      <c r="G31" s="13">
        <f t="shared" si="0"/>
        <v>61.65</v>
      </c>
      <c r="H31" s="14"/>
      <c r="I31" s="18">
        <f t="shared" si="1"/>
        <v>61.65</v>
      </c>
      <c r="J31" s="14">
        <v>1</v>
      </c>
      <c r="K31" s="21" t="s">
        <v>15</v>
      </c>
      <c r="L31" s="18" t="s">
        <v>50</v>
      </c>
    </row>
    <row r="32" spans="1:12" ht="15" customHeight="1">
      <c r="A32" s="8">
        <v>30</v>
      </c>
      <c r="B32" s="16" t="s">
        <v>51</v>
      </c>
      <c r="C32" s="16" t="s">
        <v>52</v>
      </c>
      <c r="D32" s="17"/>
      <c r="E32" s="18">
        <v>82.33</v>
      </c>
      <c r="F32" s="12">
        <v>81</v>
      </c>
      <c r="G32" s="13">
        <f>82.33*0.5+F30*0.5</f>
        <v>41.165</v>
      </c>
      <c r="H32" s="17"/>
      <c r="I32" s="18">
        <f t="shared" si="1"/>
        <v>41.165</v>
      </c>
      <c r="J32" s="14">
        <v>1</v>
      </c>
      <c r="K32" s="21" t="s">
        <v>15</v>
      </c>
      <c r="L32" s="18" t="s">
        <v>50</v>
      </c>
    </row>
  </sheetData>
  <sheetProtection/>
  <mergeCells count="4">
    <mergeCell ref="A1:L1"/>
    <mergeCell ref="L3:L15"/>
    <mergeCell ref="L16:L21"/>
    <mergeCell ref="L22:L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周老师 </cp:lastModifiedBy>
  <cp:lastPrinted>2020-07-17T01:46:58Z</cp:lastPrinted>
  <dcterms:created xsi:type="dcterms:W3CDTF">2012-06-06T01:30:27Z</dcterms:created>
  <dcterms:modified xsi:type="dcterms:W3CDTF">2020-07-21T03:53:45Z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