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9" r:id="rId1"/>
  </sheets>
  <definedNames>
    <definedName name="_xlnm._FilterDatabase" localSheetId="0" hidden="1">Sheet1!$A$3:$S$186</definedName>
    <definedName name="Titles">#REF!</definedName>
  </definedNames>
  <calcPr calcId="144525"/>
</workbook>
</file>

<file path=xl/sharedStrings.xml><?xml version="1.0" encoding="utf-8"?>
<sst xmlns="http://schemas.openxmlformats.org/spreadsheetml/2006/main" count="1643" uniqueCount="754">
  <si>
    <t>开阳县2021年公开招聘事业单位工作人员拟聘人员名单</t>
  </si>
  <si>
    <t>报考信息</t>
  </si>
  <si>
    <t>姓名</t>
  </si>
  <si>
    <t>准考证号</t>
  </si>
  <si>
    <t>报考单位</t>
  </si>
  <si>
    <t>报考单位代码</t>
  </si>
  <si>
    <t>报考职位代码</t>
  </si>
  <si>
    <t>笔试成绩</t>
  </si>
  <si>
    <t>面试成绩</t>
  </si>
  <si>
    <t>综合成绩</t>
  </si>
  <si>
    <t>名次</t>
  </si>
  <si>
    <t>体检结果</t>
  </si>
  <si>
    <t>考核结果</t>
  </si>
  <si>
    <t>备注</t>
  </si>
  <si>
    <t>笔试卷面分数</t>
  </si>
  <si>
    <t>笔试百分制分数（笔试卷面分数÷1.5）</t>
  </si>
  <si>
    <t>笔试百分制分数*60%</t>
  </si>
  <si>
    <t>面试分数</t>
  </si>
  <si>
    <t>面试分数*40%</t>
  </si>
  <si>
    <t>009028</t>
  </si>
  <si>
    <t>张应文</t>
  </si>
  <si>
    <t>212002014707</t>
  </si>
  <si>
    <t>开阳县财政投资评审服务中心</t>
  </si>
  <si>
    <t>210001</t>
  </si>
  <si>
    <t>01</t>
  </si>
  <si>
    <t>体检放弃</t>
  </si>
  <si>
    <t>002157</t>
  </si>
  <si>
    <t>何涛</t>
  </si>
  <si>
    <t>212001011312</t>
  </si>
  <si>
    <t>开阳县纪检监察信息中心</t>
  </si>
  <si>
    <t>210002</t>
  </si>
  <si>
    <t>合格</t>
  </si>
  <si>
    <t>拟聘</t>
  </si>
  <si>
    <t>034200</t>
  </si>
  <si>
    <t>杨森堡</t>
  </si>
  <si>
    <t>212001040132</t>
  </si>
  <si>
    <t>013963</t>
  </si>
  <si>
    <t>张扬</t>
  </si>
  <si>
    <t>212002020623</t>
  </si>
  <si>
    <t>开阳县人民政府政务服务中心</t>
  </si>
  <si>
    <t>210003</t>
  </si>
  <si>
    <t>003791</t>
  </si>
  <si>
    <t>夏天波</t>
  </si>
  <si>
    <t>212002011929</t>
  </si>
  <si>
    <t>开阳县羊场片区水务服务中心</t>
  </si>
  <si>
    <t>210005</t>
  </si>
  <si>
    <t>022390</t>
  </si>
  <si>
    <t>王懋威</t>
  </si>
  <si>
    <t>212002024623</t>
  </si>
  <si>
    <t>开阳县融媒体中心</t>
  </si>
  <si>
    <t>210004</t>
  </si>
  <si>
    <t>017228</t>
  </si>
  <si>
    <t>冯圣</t>
  </si>
  <si>
    <t>212001022515</t>
  </si>
  <si>
    <t>开阳县马头寨古建筑群保护所</t>
  </si>
  <si>
    <t>210006</t>
  </si>
  <si>
    <t>031618</t>
  </si>
  <si>
    <t>卢森伟</t>
  </si>
  <si>
    <t>212001034027</t>
  </si>
  <si>
    <t>开阳县体育事业服务中心</t>
  </si>
  <si>
    <t>210007</t>
  </si>
  <si>
    <t>022570</t>
  </si>
  <si>
    <t>马雪蕾</t>
  </si>
  <si>
    <t>212001025214</t>
  </si>
  <si>
    <t>开阳县杠寨国有林场</t>
  </si>
  <si>
    <t>210008</t>
  </si>
  <si>
    <t>038817</t>
  </si>
  <si>
    <t>黄鑫</t>
  </si>
  <si>
    <t>212002041910</t>
  </si>
  <si>
    <t>开阳县楠木渡镇国土资源所</t>
  </si>
  <si>
    <t>210009</t>
  </si>
  <si>
    <t>011695</t>
  </si>
  <si>
    <t>吴蕊</t>
  </si>
  <si>
    <t>212002016029</t>
  </si>
  <si>
    <t>开阳县米坪乡国土资源所</t>
  </si>
  <si>
    <t>210010</t>
  </si>
  <si>
    <t>029083</t>
  </si>
  <si>
    <t>何玉霞</t>
  </si>
  <si>
    <t>212002032015</t>
  </si>
  <si>
    <t>开阳县高寨乡国土资源所</t>
  </si>
  <si>
    <t>210011</t>
  </si>
  <si>
    <t>025864</t>
  </si>
  <si>
    <t>敖福军</t>
  </si>
  <si>
    <t>212002030621</t>
  </si>
  <si>
    <t>开阳县公证处</t>
  </si>
  <si>
    <t>210012</t>
  </si>
  <si>
    <t>考核放弃</t>
  </si>
  <si>
    <t>037104</t>
  </si>
  <si>
    <t>莫开龙</t>
  </si>
  <si>
    <t>212001041516</t>
  </si>
  <si>
    <t>开阳县人民医院</t>
  </si>
  <si>
    <t>210013</t>
  </si>
  <si>
    <t>039704</t>
  </si>
  <si>
    <t>张忠玲</t>
  </si>
  <si>
    <t>212001042801</t>
  </si>
  <si>
    <t>025708</t>
  </si>
  <si>
    <t>罗芳</t>
  </si>
  <si>
    <t>212001031110</t>
  </si>
  <si>
    <t>025211</t>
  </si>
  <si>
    <t>冯德容</t>
  </si>
  <si>
    <t>212001030829</t>
  </si>
  <si>
    <t>039191</t>
  </si>
  <si>
    <t>左凯</t>
  </si>
  <si>
    <t>212001042515</t>
  </si>
  <si>
    <t>016802</t>
  </si>
  <si>
    <t>周顺亮</t>
  </si>
  <si>
    <t>212001022314</t>
  </si>
  <si>
    <t>046541</t>
  </si>
  <si>
    <t>王富蓉</t>
  </si>
  <si>
    <t>212001052604</t>
  </si>
  <si>
    <t>043808</t>
  </si>
  <si>
    <t>刘菊</t>
  </si>
  <si>
    <t>212001051328</t>
  </si>
  <si>
    <t>001602</t>
  </si>
  <si>
    <t>李堂清</t>
  </si>
  <si>
    <t>211901011019</t>
  </si>
  <si>
    <t>02</t>
  </si>
  <si>
    <t>003964</t>
  </si>
  <si>
    <t>杨丹</t>
  </si>
  <si>
    <t>211901012404</t>
  </si>
  <si>
    <t>03</t>
  </si>
  <si>
    <t>040679</t>
  </si>
  <si>
    <t>倪文甜</t>
  </si>
  <si>
    <t>211901043422</t>
  </si>
  <si>
    <t>015203</t>
  </si>
  <si>
    <t>饶晓露</t>
  </si>
  <si>
    <t>212001021525</t>
  </si>
  <si>
    <t>04</t>
  </si>
  <si>
    <t>048200</t>
  </si>
  <si>
    <t>成幸</t>
  </si>
  <si>
    <t>212001053216</t>
  </si>
  <si>
    <t>008080</t>
  </si>
  <si>
    <t>赵朝超</t>
  </si>
  <si>
    <t>212001014511</t>
  </si>
  <si>
    <t>05</t>
  </si>
  <si>
    <t>033110</t>
  </si>
  <si>
    <t>黄小丽</t>
  </si>
  <si>
    <t>212002033915</t>
  </si>
  <si>
    <t>06</t>
  </si>
  <si>
    <t>015142</t>
  </si>
  <si>
    <t>李顺平</t>
  </si>
  <si>
    <t>212002021203</t>
  </si>
  <si>
    <t>开阳县中西医结合医院</t>
  </si>
  <si>
    <t>210014</t>
  </si>
  <si>
    <t>018071</t>
  </si>
  <si>
    <t>王安强</t>
  </si>
  <si>
    <t>212002022603</t>
  </si>
  <si>
    <t>005071</t>
  </si>
  <si>
    <t>刘维维</t>
  </si>
  <si>
    <t>212002012627</t>
  </si>
  <si>
    <t>体检不合格</t>
  </si>
  <si>
    <t>042898</t>
  </si>
  <si>
    <t>刘芯有</t>
  </si>
  <si>
    <t>212002050630</t>
  </si>
  <si>
    <t>048240</t>
  </si>
  <si>
    <t>邓松</t>
  </si>
  <si>
    <t>212002053222</t>
  </si>
  <si>
    <t>030091</t>
  </si>
  <si>
    <t>陈杰</t>
  </si>
  <si>
    <t>212002032515</t>
  </si>
  <si>
    <t>007097</t>
  </si>
  <si>
    <t>杨敏</t>
  </si>
  <si>
    <t>212002013712</t>
  </si>
  <si>
    <t>030837</t>
  </si>
  <si>
    <t>袁晶</t>
  </si>
  <si>
    <t>211901033821</t>
  </si>
  <si>
    <t>001019</t>
  </si>
  <si>
    <t>况启迪</t>
  </si>
  <si>
    <t>211901010708</t>
  </si>
  <si>
    <t>008328</t>
  </si>
  <si>
    <t>杨洁</t>
  </si>
  <si>
    <t>212001014619</t>
  </si>
  <si>
    <t>035428</t>
  </si>
  <si>
    <t>袁桂</t>
  </si>
  <si>
    <t>212002035010</t>
  </si>
  <si>
    <t>011848</t>
  </si>
  <si>
    <t>舒月</t>
  </si>
  <si>
    <t>211901020218</t>
  </si>
  <si>
    <t>开阳县妇幼保健院</t>
  </si>
  <si>
    <t>210015</t>
  </si>
  <si>
    <t>026945</t>
  </si>
  <si>
    <t>司仕婧</t>
  </si>
  <si>
    <t>211901031806</t>
  </si>
  <si>
    <t>028550</t>
  </si>
  <si>
    <t>李娅</t>
  </si>
  <si>
    <t>211901032619</t>
  </si>
  <si>
    <t>016390</t>
  </si>
  <si>
    <t>庹大禹</t>
  </si>
  <si>
    <t>212001022119</t>
  </si>
  <si>
    <t>开阳县疾病预防控制中心</t>
  </si>
  <si>
    <t>210016</t>
  </si>
  <si>
    <t>010392</t>
  </si>
  <si>
    <t>罗昌霖</t>
  </si>
  <si>
    <t>212001015726</t>
  </si>
  <si>
    <t>011339</t>
  </si>
  <si>
    <t>谢云</t>
  </si>
  <si>
    <t>212001016215</t>
  </si>
  <si>
    <t>033289</t>
  </si>
  <si>
    <t>王吉玉</t>
  </si>
  <si>
    <t>212001034716</t>
  </si>
  <si>
    <t>021848</t>
  </si>
  <si>
    <t>熊锐瑞</t>
  </si>
  <si>
    <t>212001024823</t>
  </si>
  <si>
    <t>015980</t>
  </si>
  <si>
    <t>余永淑</t>
  </si>
  <si>
    <t>212002021523</t>
  </si>
  <si>
    <t>004349</t>
  </si>
  <si>
    <t>李玲</t>
  </si>
  <si>
    <t>212002012218</t>
  </si>
  <si>
    <t>004362</t>
  </si>
  <si>
    <t>杨斌斌</t>
  </si>
  <si>
    <t>212002012226</t>
  </si>
  <si>
    <t>012222</t>
  </si>
  <si>
    <t>谢韦</t>
  </si>
  <si>
    <t>212002016325</t>
  </si>
  <si>
    <t>026737</t>
  </si>
  <si>
    <t>田芳</t>
  </si>
  <si>
    <t>212002031011</t>
  </si>
  <si>
    <t>029998</t>
  </si>
  <si>
    <t>罗宗先</t>
  </si>
  <si>
    <t>211902033128</t>
  </si>
  <si>
    <t>开阳县城关镇卫生院</t>
  </si>
  <si>
    <t>210017</t>
  </si>
  <si>
    <t>004292</t>
  </si>
  <si>
    <t>刘家君</t>
  </si>
  <si>
    <t>211902012515</t>
  </si>
  <si>
    <t>开阳县龙水乡卫生院</t>
  </si>
  <si>
    <t>210018</t>
  </si>
  <si>
    <t>000044</t>
  </si>
  <si>
    <t>瞿健</t>
  </si>
  <si>
    <t>212002010108</t>
  </si>
  <si>
    <t>开阳县南江布依族苗族乡卫生院</t>
  </si>
  <si>
    <t>210019</t>
  </si>
  <si>
    <t>039786</t>
  </si>
  <si>
    <t>田鑫</t>
  </si>
  <si>
    <t>212002042329</t>
  </si>
  <si>
    <t>开阳县金中镇科技宣教旅游文化信息服务中心</t>
  </si>
  <si>
    <t>210020</t>
  </si>
  <si>
    <t>015421</t>
  </si>
  <si>
    <t>王泓声</t>
  </si>
  <si>
    <t>212002021310</t>
  </si>
  <si>
    <t>开阳县冯三镇村镇建设服务中心</t>
  </si>
  <si>
    <t>210021</t>
  </si>
  <si>
    <t>008349</t>
  </si>
  <si>
    <t>李忠友</t>
  </si>
  <si>
    <t>212002014321</t>
  </si>
  <si>
    <t>开阳县花梨镇安全生产监督管理站</t>
  </si>
  <si>
    <t>210022</t>
  </si>
  <si>
    <t>042360</t>
  </si>
  <si>
    <t>李集林</t>
  </si>
  <si>
    <t>212002050324</t>
  </si>
  <si>
    <t>开阳县花梨镇人力资源和社会保障服务中心</t>
  </si>
  <si>
    <t>210023</t>
  </si>
  <si>
    <t>028336</t>
  </si>
  <si>
    <t>王凤锦</t>
  </si>
  <si>
    <t>212001032329</t>
  </si>
  <si>
    <t>开阳县花梨镇生态保护站</t>
  </si>
  <si>
    <t>210024</t>
  </si>
  <si>
    <t>033586</t>
  </si>
  <si>
    <t>张敏</t>
  </si>
  <si>
    <t>212002034124</t>
  </si>
  <si>
    <t>开阳县南龙乡农业服务中心</t>
  </si>
  <si>
    <t>210025</t>
  </si>
  <si>
    <t>017767</t>
  </si>
  <si>
    <t>杨廷顺</t>
  </si>
  <si>
    <t>212002022415</t>
  </si>
  <si>
    <t>开阳县米坪乡人力资源和社会保障服务中心</t>
  </si>
  <si>
    <t>210026</t>
  </si>
  <si>
    <t>048081</t>
  </si>
  <si>
    <t>朱俊松</t>
  </si>
  <si>
    <t>212002053201</t>
  </si>
  <si>
    <t>开阳县高寨苗族布依族乡村镇建设服务中心</t>
  </si>
  <si>
    <t>210027</t>
  </si>
  <si>
    <t>007777</t>
  </si>
  <si>
    <t>邹兴</t>
  </si>
  <si>
    <t>212002014021</t>
  </si>
  <si>
    <t>开阳县市场监督事务服务中心</t>
  </si>
  <si>
    <t>210028</t>
  </si>
  <si>
    <t>008809</t>
  </si>
  <si>
    <t>蒋文磊</t>
  </si>
  <si>
    <t>212002014531</t>
  </si>
  <si>
    <t>开阳县社会治理综合服务中心</t>
  </si>
  <si>
    <t>002867</t>
  </si>
  <si>
    <t>周椿杰</t>
  </si>
  <si>
    <t>212002011509</t>
  </si>
  <si>
    <t>开阳县职业技能鉴定站</t>
  </si>
  <si>
    <t>003150</t>
  </si>
  <si>
    <t>张义</t>
  </si>
  <si>
    <t>212002011624</t>
  </si>
  <si>
    <t>开阳县图书馆</t>
  </si>
  <si>
    <t>010208</t>
  </si>
  <si>
    <t>刘盼</t>
  </si>
  <si>
    <t>212002015326</t>
  </si>
  <si>
    <t>开阳县双永国有林场</t>
  </si>
  <si>
    <t>041132</t>
  </si>
  <si>
    <t>马玮</t>
  </si>
  <si>
    <t>212001050117</t>
  </si>
  <si>
    <t>开阳县国有资产管理服务中心</t>
  </si>
  <si>
    <t>210029</t>
  </si>
  <si>
    <t>017082</t>
  </si>
  <si>
    <t>徐莉</t>
  </si>
  <si>
    <t>212001022419</t>
  </si>
  <si>
    <t>033266</t>
  </si>
  <si>
    <t>王应秋</t>
  </si>
  <si>
    <t>212001034710</t>
  </si>
  <si>
    <t>046450</t>
  </si>
  <si>
    <t>梁毅</t>
  </si>
  <si>
    <t>212001052519</t>
  </si>
  <si>
    <t>开阳县财政科技信息中心</t>
  </si>
  <si>
    <t>016543</t>
  </si>
  <si>
    <t>项亮</t>
  </si>
  <si>
    <t>212002021802</t>
  </si>
  <si>
    <t>开阳县事业单位3</t>
  </si>
  <si>
    <t>210030</t>
  </si>
  <si>
    <t>013323</t>
  </si>
  <si>
    <t>任明俊</t>
  </si>
  <si>
    <t>212002020324</t>
  </si>
  <si>
    <t>012140</t>
  </si>
  <si>
    <t>杨碧荣</t>
  </si>
  <si>
    <t>212002016313</t>
  </si>
  <si>
    <t>开阳县硒城街道社会事务服务中心</t>
  </si>
  <si>
    <t>210031</t>
  </si>
  <si>
    <t>011693</t>
  </si>
  <si>
    <t>陈燕</t>
  </si>
  <si>
    <t>212002016028</t>
  </si>
  <si>
    <t>开阳县硒城街道优化营商环境服务中心</t>
  </si>
  <si>
    <t>015766</t>
  </si>
  <si>
    <t>胡宸铭</t>
  </si>
  <si>
    <t>212002021422</t>
  </si>
  <si>
    <t>开阳县硒城街道综治服务中心</t>
  </si>
  <si>
    <t>042665</t>
  </si>
  <si>
    <t>吴启坤</t>
  </si>
  <si>
    <t>212002050523</t>
  </si>
  <si>
    <t>开阳县云开街道社会事务服务中心</t>
  </si>
  <si>
    <t>026273</t>
  </si>
  <si>
    <t>石征鑫</t>
  </si>
  <si>
    <t>212002030805</t>
  </si>
  <si>
    <t>开阳县云开街道优化营商环境服务中心</t>
  </si>
  <si>
    <t>000461</t>
  </si>
  <si>
    <t>朱君南</t>
  </si>
  <si>
    <t>212002010231</t>
  </si>
  <si>
    <t>开阳县紫兴街道综治服务中心</t>
  </si>
  <si>
    <t>045340</t>
  </si>
  <si>
    <t>龚龙吉</t>
  </si>
  <si>
    <t>212002051902</t>
  </si>
  <si>
    <t>开阳县紫兴街道党建服务中心</t>
  </si>
  <si>
    <t>008872</t>
  </si>
  <si>
    <t>景新兰</t>
  </si>
  <si>
    <t>212002014612</t>
  </si>
  <si>
    <t>开阳县云开街道农业发展中心</t>
  </si>
  <si>
    <t>210032</t>
  </si>
  <si>
    <t>027306</t>
  </si>
  <si>
    <t>王倩</t>
  </si>
  <si>
    <t>212002031223</t>
  </si>
  <si>
    <t>开阳县紫兴街道农业发展中心</t>
  </si>
  <si>
    <t>030017</t>
  </si>
  <si>
    <t>杨威</t>
  </si>
  <si>
    <t>212001033213</t>
  </si>
  <si>
    <t>开阳县双流镇水利站</t>
  </si>
  <si>
    <t>210033</t>
  </si>
  <si>
    <t>029720</t>
  </si>
  <si>
    <t>夏景再</t>
  </si>
  <si>
    <t>212001033019</t>
  </si>
  <si>
    <t>开阳县永温镇水利站</t>
  </si>
  <si>
    <t>007906</t>
  </si>
  <si>
    <t>梁坚立</t>
  </si>
  <si>
    <t>212001014414</t>
  </si>
  <si>
    <t>开阳县禾丰布依族苗族乡水利站</t>
  </si>
  <si>
    <t>030790</t>
  </si>
  <si>
    <t>王帅</t>
  </si>
  <si>
    <t>212001033613</t>
  </si>
  <si>
    <t>开阳县花梨镇水利站</t>
  </si>
  <si>
    <t>000994</t>
  </si>
  <si>
    <t>黄永飞</t>
  </si>
  <si>
    <t>212001010625</t>
  </si>
  <si>
    <t>开阳县龙水乡水利站</t>
  </si>
  <si>
    <t>008611</t>
  </si>
  <si>
    <t>粟银豪</t>
  </si>
  <si>
    <t>211902014821</t>
  </si>
  <si>
    <t>开阳县双流镇生态保护站</t>
  </si>
  <si>
    <t>210034</t>
  </si>
  <si>
    <t>028074</t>
  </si>
  <si>
    <t>孙娟娟</t>
  </si>
  <si>
    <t>211902032227</t>
  </si>
  <si>
    <t>开阳县禾丰布依族苗族乡生态保护站</t>
  </si>
  <si>
    <t>016667</t>
  </si>
  <si>
    <t>邓瑞阳</t>
  </si>
  <si>
    <t>211902022529</t>
  </si>
  <si>
    <t>开阳县金中镇生态保护站</t>
  </si>
  <si>
    <t>048613</t>
  </si>
  <si>
    <t>潘遥杰</t>
  </si>
  <si>
    <t>212002053405</t>
  </si>
  <si>
    <t>开阳县龙岗镇农业服务中心</t>
  </si>
  <si>
    <t>210035</t>
  </si>
  <si>
    <t>010151</t>
  </si>
  <si>
    <t>王毅</t>
  </si>
  <si>
    <t>212002015316</t>
  </si>
  <si>
    <t>开阳县永温镇农业服务中心</t>
  </si>
  <si>
    <t>001300</t>
  </si>
  <si>
    <t>赵行</t>
  </si>
  <si>
    <t>212002010720</t>
  </si>
  <si>
    <t>开阳县金中镇农业服务中心</t>
  </si>
  <si>
    <t>016296</t>
  </si>
  <si>
    <t>罗艳妃</t>
  </si>
  <si>
    <t>212002021701</t>
  </si>
  <si>
    <t>开阳县花梨镇农业服务中心</t>
  </si>
  <si>
    <t>009696</t>
  </si>
  <si>
    <t>王永巧</t>
  </si>
  <si>
    <t>212002015031</t>
  </si>
  <si>
    <t>开阳县财政局冯三镇分局</t>
  </si>
  <si>
    <t>210036</t>
  </si>
  <si>
    <t>018253</t>
  </si>
  <si>
    <t>郑勇</t>
  </si>
  <si>
    <t>212002022704</t>
  </si>
  <si>
    <t>开阳县财政局楠木渡镇分局</t>
  </si>
  <si>
    <t>024552</t>
  </si>
  <si>
    <t>江金兰</t>
  </si>
  <si>
    <t>212002030116</t>
  </si>
  <si>
    <t>210037</t>
  </si>
  <si>
    <t>018252</t>
  </si>
  <si>
    <t>雷利敏</t>
  </si>
  <si>
    <t>212002022703</t>
  </si>
  <si>
    <t>开阳县龙水乡农业服务中心</t>
  </si>
  <si>
    <t>009783</t>
  </si>
  <si>
    <t>严云</t>
  </si>
  <si>
    <t>212001015414</t>
  </si>
  <si>
    <t>开阳县禾丰布依族苗族乡人力资源和社会保障服务中心</t>
  </si>
  <si>
    <t>210038</t>
  </si>
  <si>
    <t>013458</t>
  </si>
  <si>
    <t>冉超烨</t>
  </si>
  <si>
    <t>212001020725</t>
  </si>
  <si>
    <t>开阳县楠木渡镇人力资源和社会保障服务中心</t>
  </si>
  <si>
    <t>003397</t>
  </si>
  <si>
    <t>何梦铎</t>
  </si>
  <si>
    <t>212001012010</t>
  </si>
  <si>
    <t>开阳县南江布依族苗族乡水利站</t>
  </si>
  <si>
    <t>016677</t>
  </si>
  <si>
    <t>张辰璞</t>
  </si>
  <si>
    <t>212001022232</t>
  </si>
  <si>
    <t>开阳县毛云乡村镇建设服务中心</t>
  </si>
  <si>
    <t>026144</t>
  </si>
  <si>
    <t>田义洪</t>
  </si>
  <si>
    <t>212001031310</t>
  </si>
  <si>
    <t>开阳县毛云乡科技宣教旅游文化信息服务中心</t>
  </si>
  <si>
    <t>015068</t>
  </si>
  <si>
    <t>高瑞</t>
  </si>
  <si>
    <t>212001021509</t>
  </si>
  <si>
    <t>开阳县毛云乡水利站</t>
  </si>
  <si>
    <t>005416</t>
  </si>
  <si>
    <t>曾伟</t>
  </si>
  <si>
    <t>212001013122</t>
  </si>
  <si>
    <t>开阳县高寨苗族布依族乡水利站</t>
  </si>
  <si>
    <t>031704</t>
  </si>
  <si>
    <t>王新艳</t>
  </si>
  <si>
    <t>212001034104</t>
  </si>
  <si>
    <t>开阳县龙水乡生态保护站</t>
  </si>
  <si>
    <t>023078</t>
  </si>
  <si>
    <t>严朝红</t>
  </si>
  <si>
    <t>212002024923</t>
  </si>
  <si>
    <t>开阳县双流镇退役军人服务站</t>
  </si>
  <si>
    <t>210039</t>
  </si>
  <si>
    <t>017883</t>
  </si>
  <si>
    <t>张霖霖</t>
  </si>
  <si>
    <t>212002022505</t>
  </si>
  <si>
    <t>开阳县楠木渡镇退役军人服务站</t>
  </si>
  <si>
    <t>006015</t>
  </si>
  <si>
    <t>钟济丞</t>
  </si>
  <si>
    <t>212002013112</t>
  </si>
  <si>
    <t>开阳县南江布依族苗族乡退役军人服务站</t>
  </si>
  <si>
    <t>004378</t>
  </si>
  <si>
    <t>曾圣</t>
  </si>
  <si>
    <t>212002012229</t>
  </si>
  <si>
    <t>开阳县龙岗镇退役军人服务站</t>
  </si>
  <si>
    <t>002787</t>
  </si>
  <si>
    <t>曹发婷</t>
  </si>
  <si>
    <t>212002011431</t>
  </si>
  <si>
    <t>039793</t>
  </si>
  <si>
    <t>陆德美</t>
  </si>
  <si>
    <t>212002042332</t>
  </si>
  <si>
    <t>开阳县冯三镇退役军人服务站</t>
  </si>
  <si>
    <t>002621</t>
  </si>
  <si>
    <t>廖潘东</t>
  </si>
  <si>
    <t>212002011332</t>
  </si>
  <si>
    <t>开阳县南龙乡退役军人服务站</t>
  </si>
  <si>
    <t>014616</t>
  </si>
  <si>
    <t>秦红军</t>
  </si>
  <si>
    <t>212002021001</t>
  </si>
  <si>
    <t>开阳县宅吉乡退役军人服务站</t>
  </si>
  <si>
    <t>015037</t>
  </si>
  <si>
    <t>杜程</t>
  </si>
  <si>
    <t>212002021123</t>
  </si>
  <si>
    <t>开阳县米坪乡退役军人服务站</t>
  </si>
  <si>
    <t>002626</t>
  </si>
  <si>
    <t>李廷军</t>
  </si>
  <si>
    <t>212002011401</t>
  </si>
  <si>
    <t>开阳县毛云乡退役军人服务站</t>
  </si>
  <si>
    <t>033992</t>
  </si>
  <si>
    <t>赵青艳</t>
  </si>
  <si>
    <t>212002034324</t>
  </si>
  <si>
    <t>开阳县龙水乡退役军人服务站</t>
  </si>
  <si>
    <t>041508</t>
  </si>
  <si>
    <t>朱勋传</t>
  </si>
  <si>
    <t>211902050322</t>
  </si>
  <si>
    <t>开阳县龙岗镇村镇建设服务中心</t>
  </si>
  <si>
    <t>210040</t>
  </si>
  <si>
    <t>018366</t>
  </si>
  <si>
    <t>邹艳</t>
  </si>
  <si>
    <t>211902023316</t>
  </si>
  <si>
    <t>开阳县南龙乡人力资源和社会保障服务中心</t>
  </si>
  <si>
    <t>012622</t>
  </si>
  <si>
    <t>王成</t>
  </si>
  <si>
    <t>211902020603</t>
  </si>
  <si>
    <t>开阳县财政局金中镇分局</t>
  </si>
  <si>
    <t>007701</t>
  </si>
  <si>
    <t>曾圣洋</t>
  </si>
  <si>
    <t>211902014229</t>
  </si>
  <si>
    <t>002711</t>
  </si>
  <si>
    <t>蔡兴</t>
  </si>
  <si>
    <t>211902011702</t>
  </si>
  <si>
    <t>开阳县永温镇村镇建设服务中心</t>
  </si>
  <si>
    <t>030328</t>
  </si>
  <si>
    <t>陈婷</t>
  </si>
  <si>
    <t>211902033312</t>
  </si>
  <si>
    <t>013852</t>
  </si>
  <si>
    <t>杨波</t>
  </si>
  <si>
    <t>211902021222</t>
  </si>
  <si>
    <t>开阳县冯三镇安全生产监督管理站</t>
  </si>
  <si>
    <t>008117</t>
  </si>
  <si>
    <t>宋健</t>
  </si>
  <si>
    <t>211902014517</t>
  </si>
  <si>
    <t>开阳县楠木渡镇生态保护站</t>
  </si>
  <si>
    <t>001005</t>
  </si>
  <si>
    <t>周钦扬</t>
  </si>
  <si>
    <t>211902010706</t>
  </si>
  <si>
    <t>开阳县宅吉乡水利站</t>
  </si>
  <si>
    <t>026518</t>
  </si>
  <si>
    <t>王斌</t>
  </si>
  <si>
    <t>211902031609</t>
  </si>
  <si>
    <t>开阳县米坪乡村镇建设服务中心</t>
  </si>
  <si>
    <t>039100</t>
  </si>
  <si>
    <t>先锋</t>
  </si>
  <si>
    <t>211902042521</t>
  </si>
  <si>
    <t>开阳县高寨苗族布依族乡科技宣教旅游文化信息服务中心</t>
  </si>
  <si>
    <t>007221</t>
  </si>
  <si>
    <t>赵庆伟</t>
  </si>
  <si>
    <t>211901014028</t>
  </si>
  <si>
    <t>开阳县永温镇安全生产监督管理站</t>
  </si>
  <si>
    <t>210041</t>
  </si>
  <si>
    <t>047167</t>
  </si>
  <si>
    <t>李浩宇</t>
  </si>
  <si>
    <t>211901052827</t>
  </si>
  <si>
    <t>开阳县龙岗镇安全生产监督管理站</t>
  </si>
  <si>
    <t>013163</t>
  </si>
  <si>
    <t>潘俊</t>
  </si>
  <si>
    <t>211901020911</t>
  </si>
  <si>
    <t>开阳县南江布依族苗族乡生态保护站</t>
  </si>
  <si>
    <t>023742</t>
  </si>
  <si>
    <t>金治伟</t>
  </si>
  <si>
    <t>211901030507</t>
  </si>
  <si>
    <t>开阳县财政局南龙乡分局</t>
  </si>
  <si>
    <t>002898</t>
  </si>
  <si>
    <t>张秋烨</t>
  </si>
  <si>
    <t>211901011807</t>
  </si>
  <si>
    <t>开阳县双流镇村镇建设服务中心</t>
  </si>
  <si>
    <t>012478</t>
  </si>
  <si>
    <t>张誉腾</t>
  </si>
  <si>
    <t>211901020604</t>
  </si>
  <si>
    <t>开阳县楠木渡镇村镇建设服务中心</t>
  </si>
  <si>
    <t>018058</t>
  </si>
  <si>
    <t>李育航</t>
  </si>
  <si>
    <t>211901023325</t>
  </si>
  <si>
    <t>开阳县金中镇人力资源和社会保障服务中心</t>
  </si>
  <si>
    <t>003884</t>
  </si>
  <si>
    <t>李洪志</t>
  </si>
  <si>
    <t>211901012326</t>
  </si>
  <si>
    <t>开阳县冯三镇人力资源和社会保障服务中心</t>
  </si>
  <si>
    <t>025629</t>
  </si>
  <si>
    <t>陈诺</t>
  </si>
  <si>
    <t>211901031306</t>
  </si>
  <si>
    <t>开阳县花梨镇村镇建设服务中心</t>
  </si>
  <si>
    <t>040293</t>
  </si>
  <si>
    <t>张寅</t>
  </si>
  <si>
    <t>211901043232</t>
  </si>
  <si>
    <t>开阳县高寨苗族布依族乡生态保护站</t>
  </si>
  <si>
    <t>000622</t>
  </si>
  <si>
    <t>张广省</t>
  </si>
  <si>
    <t>211901010428</t>
  </si>
  <si>
    <t>开阳县米坪乡安全生产监督管理站</t>
  </si>
  <si>
    <t>015496</t>
  </si>
  <si>
    <t>胡鹏</t>
  </si>
  <si>
    <t>211901022103</t>
  </si>
  <si>
    <t>开阳县双流镇安全生产监督管理站</t>
  </si>
  <si>
    <t>210042</t>
  </si>
  <si>
    <t>011615</t>
  </si>
  <si>
    <t>杨凤</t>
  </si>
  <si>
    <t>211901020106</t>
  </si>
  <si>
    <t>开阳县南江布依族苗族乡安全生产监督管理站</t>
  </si>
  <si>
    <t>036621</t>
  </si>
  <si>
    <t>张芮</t>
  </si>
  <si>
    <t>211901041608</t>
  </si>
  <si>
    <t>开阳县永温镇人力资源和社会保障服务中心</t>
  </si>
  <si>
    <t>038495</t>
  </si>
  <si>
    <t>冉光旭</t>
  </si>
  <si>
    <t>211901042526</t>
  </si>
  <si>
    <t>开阳县龙岗镇科技宣教旅游文化信息服务中心</t>
  </si>
  <si>
    <t>027766</t>
  </si>
  <si>
    <t>田润知</t>
  </si>
  <si>
    <t>211901032215</t>
  </si>
  <si>
    <t>开阳县金中镇安全生产监督管理站</t>
  </si>
  <si>
    <t>032957</t>
  </si>
  <si>
    <t>杨卫冬</t>
  </si>
  <si>
    <t>211901034901</t>
  </si>
  <si>
    <t>开阳县冯三镇科技宣教旅游文化信息服务中心</t>
  </si>
  <si>
    <t>015506</t>
  </si>
  <si>
    <t>杨露森</t>
  </si>
  <si>
    <t>211901022104</t>
  </si>
  <si>
    <t>开阳县毛云乡安全生产监督管理站</t>
  </si>
  <si>
    <t>014551</t>
  </si>
  <si>
    <t>史应麟</t>
  </si>
  <si>
    <t>211901021604</t>
  </si>
  <si>
    <t>开阳县财政局米坪乡分局</t>
  </si>
  <si>
    <t>考核不合格</t>
  </si>
  <si>
    <t>028686</t>
  </si>
  <si>
    <t>王小兵</t>
  </si>
  <si>
    <t>211901032708</t>
  </si>
  <si>
    <t>开阳县宅吉乡安全生产监督管理站</t>
  </si>
  <si>
    <t>028942</t>
  </si>
  <si>
    <t>阮文灵</t>
  </si>
  <si>
    <t>211901032825</t>
  </si>
  <si>
    <t>开阳县龙水乡人力资源和社会保障服务中心</t>
  </si>
  <si>
    <t>031616</t>
  </si>
  <si>
    <t>陈瑞琳</t>
  </si>
  <si>
    <t>211901034220</t>
  </si>
  <si>
    <t>开阳县财政局高寨苗族布依族乡分局</t>
  </si>
  <si>
    <t>039075</t>
  </si>
  <si>
    <t>李园</t>
  </si>
  <si>
    <t>211902042515</t>
  </si>
  <si>
    <t>开阳县龙岗镇人力资源和社会保障服务中心</t>
  </si>
  <si>
    <t>210043</t>
  </si>
  <si>
    <t>034736</t>
  </si>
  <si>
    <t>罗大伟</t>
  </si>
  <si>
    <t>211902040406</t>
  </si>
  <si>
    <t>开阳县南江布依族苗族乡人力资源和社会保障服务中心</t>
  </si>
  <si>
    <t>031073</t>
  </si>
  <si>
    <t>侯添才</t>
  </si>
  <si>
    <t>211902033715</t>
  </si>
  <si>
    <t>开阳县禾丰布依族苗族乡安全生产监督管理站</t>
  </si>
  <si>
    <t>033778</t>
  </si>
  <si>
    <t>陈红</t>
  </si>
  <si>
    <t>211902034913</t>
  </si>
  <si>
    <t>开阳县财政局毛云乡分局</t>
  </si>
  <si>
    <t>037373</t>
  </si>
  <si>
    <t>张琼</t>
  </si>
  <si>
    <t>211902041708</t>
  </si>
  <si>
    <t>035548</t>
  </si>
  <si>
    <t>杨顺</t>
  </si>
  <si>
    <t>211902040809</t>
  </si>
  <si>
    <t>开阳县南龙乡安全生产监督管理站</t>
  </si>
  <si>
    <t>003202</t>
  </si>
  <si>
    <t>汪成</t>
  </si>
  <si>
    <t>211902011916</t>
  </si>
  <si>
    <t>开阳县龙水乡安全生产监督管理站</t>
  </si>
  <si>
    <t>003327</t>
  </si>
  <si>
    <t>赵成志</t>
  </si>
  <si>
    <t>211902011931</t>
  </si>
  <si>
    <t>开阳县高寨苗族布依族乡退役军人服务站</t>
  </si>
  <si>
    <t>022622</t>
  </si>
  <si>
    <t>付海浪</t>
  </si>
  <si>
    <t>211902025516</t>
  </si>
  <si>
    <t>开阳县宅吉乡生态保护站</t>
  </si>
  <si>
    <t>033628</t>
  </si>
  <si>
    <t>毛小松</t>
  </si>
  <si>
    <t>211902034822</t>
  </si>
  <si>
    <t>开阳县米坪乡生态保护站</t>
  </si>
  <si>
    <t>033438</t>
  </si>
  <si>
    <t>姜印</t>
  </si>
  <si>
    <t>211902034728</t>
  </si>
  <si>
    <t>开阳县花梨镇退役军人服务站</t>
  </si>
  <si>
    <t>002059</t>
  </si>
  <si>
    <t>郭祥高</t>
  </si>
  <si>
    <t>212002011102</t>
  </si>
  <si>
    <t>210044</t>
  </si>
  <si>
    <t>032412</t>
  </si>
  <si>
    <t>曾会芬</t>
  </si>
  <si>
    <t>212002033531</t>
  </si>
  <si>
    <t>开阳县冯三镇卫生院</t>
  </si>
  <si>
    <t>043300</t>
  </si>
  <si>
    <t>杨敬</t>
  </si>
  <si>
    <t>212002050903</t>
  </si>
  <si>
    <t>开阳县毛云乡卫生院</t>
  </si>
  <si>
    <t>038229</t>
  </si>
  <si>
    <t>杨旭东</t>
  </si>
  <si>
    <t>212002041516</t>
  </si>
  <si>
    <t>036803</t>
  </si>
  <si>
    <t>卢福刚</t>
  </si>
  <si>
    <t>212002040731</t>
  </si>
  <si>
    <t>开阳县金中镇卫生院</t>
  </si>
  <si>
    <t>028016</t>
  </si>
  <si>
    <t>周异娥</t>
  </si>
  <si>
    <t>212002031527</t>
  </si>
  <si>
    <t>开阳县高寨苗族布依族乡卫生院</t>
  </si>
  <si>
    <t>026626</t>
  </si>
  <si>
    <t>邓启</t>
  </si>
  <si>
    <t>212002030925</t>
  </si>
  <si>
    <t>开阳县永温镇卫生院</t>
  </si>
  <si>
    <t>210045</t>
  </si>
  <si>
    <t>018136</t>
  </si>
  <si>
    <t>刘娜娜</t>
  </si>
  <si>
    <t>212002022612</t>
  </si>
  <si>
    <t>005130</t>
  </si>
  <si>
    <t>宋家盛</t>
  </si>
  <si>
    <t>212002012706</t>
  </si>
  <si>
    <t>035704</t>
  </si>
  <si>
    <t>王福生</t>
  </si>
  <si>
    <t>212002040127</t>
  </si>
  <si>
    <t>开阳县花梨镇卫生院</t>
  </si>
  <si>
    <t>045921</t>
  </si>
  <si>
    <t>吴瑜玲</t>
  </si>
  <si>
    <t>212002052206</t>
  </si>
  <si>
    <t>003814</t>
  </si>
  <si>
    <t>于泳江</t>
  </si>
  <si>
    <t>212002011932</t>
  </si>
  <si>
    <t>开阳县乡镇卫生院2</t>
  </si>
  <si>
    <t>027454</t>
  </si>
  <si>
    <t>黄符贤</t>
  </si>
  <si>
    <t>212002031309</t>
  </si>
  <si>
    <t>005916</t>
  </si>
  <si>
    <t>甘梅</t>
  </si>
  <si>
    <t>212002013028</t>
  </si>
  <si>
    <t>012122</t>
  </si>
  <si>
    <t>张秀兰</t>
  </si>
  <si>
    <t>212002016308</t>
  </si>
  <si>
    <t>048475</t>
  </si>
  <si>
    <t>宋石秀</t>
  </si>
  <si>
    <t>212002053317</t>
  </si>
  <si>
    <t>013902</t>
  </si>
  <si>
    <t>崔心宇</t>
  </si>
  <si>
    <t>212002020615</t>
  </si>
  <si>
    <t>028597</t>
  </si>
  <si>
    <t>陆明菊</t>
  </si>
  <si>
    <t>212002031819</t>
  </si>
  <si>
    <t>开阳县双流镇卫生院</t>
  </si>
  <si>
    <t>210046</t>
  </si>
  <si>
    <t>005279</t>
  </si>
  <si>
    <t>许广波</t>
  </si>
  <si>
    <t>212002012725</t>
  </si>
  <si>
    <t>开阳县楠木渡镇卫生院</t>
  </si>
  <si>
    <t>013913</t>
  </si>
  <si>
    <t>熊罕曌</t>
  </si>
  <si>
    <t>212002020618</t>
  </si>
  <si>
    <t>开阳县乡镇卫生院3</t>
  </si>
  <si>
    <t>031600</t>
  </si>
  <si>
    <t>丁欣</t>
  </si>
  <si>
    <t>212002033208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</si>
</sst>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8">
    <font>
      <sz val="11"/>
      <color rgb="FF000000"/>
      <name val="Calibri"/>
      <charset val="134"/>
    </font>
    <font>
      <sz val="10"/>
      <color rgb="FF000000"/>
      <name val="宋体"/>
      <charset val="134"/>
    </font>
    <font>
      <sz val="14"/>
      <color rgb="FF000000"/>
      <name val="Calibri"/>
      <charset val="134"/>
    </font>
    <font>
      <b/>
      <sz val="18"/>
      <color rgb="FF000000"/>
      <name val="宋体"/>
      <charset val="134"/>
    </font>
    <font>
      <b/>
      <sz val="10"/>
      <color rgb="FF000000"/>
      <name val="宋体"/>
      <charset val="134"/>
    </font>
    <font>
      <b/>
      <sz val="10"/>
      <name val="宋体"/>
      <charset val="0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NumberFormat="0" applyBorder="0" applyAlignment="0"/>
    <xf numFmtId="42" fontId="1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7" borderId="5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5" fillId="24" borderId="8" applyNumberFormat="0" applyAlignment="0" applyProtection="0">
      <alignment vertical="center"/>
    </xf>
    <xf numFmtId="0" fontId="26" fillId="24" borderId="2" applyNumberFormat="0" applyAlignment="0" applyProtection="0">
      <alignment vertical="center"/>
    </xf>
    <xf numFmtId="0" fontId="27" fillId="25" borderId="9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20">
    <xf numFmtId="0" fontId="0" fillId="0" borderId="0" xfId="0" applyFill="1" applyProtection="1"/>
    <xf numFmtId="0" fontId="1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Protection="1"/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86"/>
  <sheetViews>
    <sheetView tabSelected="1" zoomScale="120" zoomScaleNormal="120" workbookViewId="0">
      <selection activeCell="Q7" sqref="Q7"/>
    </sheetView>
  </sheetViews>
  <sheetFormatPr defaultColWidth="9" defaultRowHeight="15" customHeight="1"/>
  <cols>
    <col min="1" max="1" width="9" style="2"/>
    <col min="2" max="2" width="9.48571428571429" style="2" customWidth="1"/>
    <col min="3" max="3" width="15.0857142857143" style="2" customWidth="1"/>
    <col min="4" max="4" width="27.4380952380952" style="2" customWidth="1"/>
    <col min="5" max="5" width="9" style="2" customWidth="1"/>
    <col min="6" max="6" width="6.28571428571429" style="2" customWidth="1"/>
    <col min="7" max="7" width="11.8285714285714" style="3" customWidth="1"/>
    <col min="8" max="8" width="15" style="3" customWidth="1"/>
    <col min="9" max="9" width="12.447619047619" style="3" customWidth="1"/>
    <col min="10" max="10" width="10" style="4" customWidth="1"/>
    <col min="11" max="11" width="12.352380952381" style="2" customWidth="1"/>
    <col min="12" max="12" width="11.7333333333333" style="2" customWidth="1"/>
    <col min="13" max="13" width="6.14285714285714" style="2" customWidth="1"/>
    <col min="14" max="14" width="8.57142857142857" style="2" customWidth="1"/>
    <col min="15" max="15" width="8.26666666666667" style="2" customWidth="1"/>
    <col min="16" max="16" width="10.5047619047619" style="2" customWidth="1"/>
    <col min="17" max="17" width="13.8095238095238" style="2" customWidth="1"/>
    <col min="18" max="16307" width="9" style="2"/>
  </cols>
  <sheetData>
    <row r="1" ht="45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1" customFormat="1" ht="25" customHeight="1" spans="1:1638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/>
      <c r="I2" s="6"/>
      <c r="J2" s="6" t="s">
        <v>8</v>
      </c>
      <c r="K2" s="6"/>
      <c r="L2" s="6" t="s">
        <v>9</v>
      </c>
      <c r="M2" s="6" t="s">
        <v>10</v>
      </c>
      <c r="N2" s="6" t="s">
        <v>11</v>
      </c>
      <c r="O2" s="6" t="s">
        <v>12</v>
      </c>
      <c r="P2" s="6" t="s">
        <v>13</v>
      </c>
      <c r="Q2" s="11"/>
      <c r="XCF2" s="12"/>
      <c r="XCG2" s="12"/>
      <c r="XCH2" s="12"/>
      <c r="XCI2" s="12"/>
      <c r="XCJ2" s="12"/>
      <c r="XCK2" s="12"/>
      <c r="XCL2" s="12"/>
      <c r="XCM2" s="12"/>
      <c r="XCN2" s="12"/>
      <c r="XCO2" s="12"/>
      <c r="XCP2" s="12"/>
      <c r="XCQ2" s="12"/>
      <c r="XCR2" s="12"/>
      <c r="XCS2" s="12"/>
      <c r="XCT2" s="12"/>
      <c r="XCU2" s="12"/>
      <c r="XCV2" s="12"/>
      <c r="XCW2" s="12"/>
      <c r="XCX2" s="12"/>
      <c r="XCY2" s="12"/>
      <c r="XCZ2" s="12"/>
      <c r="XDA2" s="12"/>
      <c r="XDB2" s="12"/>
      <c r="XDC2" s="12"/>
      <c r="XDD2" s="12"/>
      <c r="XDE2" s="12"/>
      <c r="XDF2" s="12"/>
      <c r="XDG2" s="12"/>
      <c r="XDH2" s="12"/>
      <c r="XDI2" s="12"/>
      <c r="XDJ2" s="12"/>
      <c r="XDK2" s="12"/>
      <c r="XDL2" s="12"/>
      <c r="XDM2" s="12"/>
      <c r="XDN2" s="12"/>
      <c r="XDO2" s="12"/>
      <c r="XDP2" s="12"/>
      <c r="XDQ2" s="12"/>
      <c r="XDR2" s="12"/>
      <c r="XDS2" s="12"/>
      <c r="XDT2" s="12"/>
      <c r="XDU2" s="12"/>
      <c r="XDV2" s="12"/>
      <c r="XDW2" s="12"/>
      <c r="XDX2" s="12"/>
      <c r="XDY2" s="12"/>
      <c r="XDZ2" s="12"/>
      <c r="XEA2" s="12"/>
      <c r="XEB2" s="12"/>
      <c r="XEC2" s="12"/>
      <c r="XED2" s="12"/>
      <c r="XEE2" s="12"/>
      <c r="XEF2" s="12"/>
      <c r="XEG2" s="12"/>
      <c r="XEH2" s="12"/>
      <c r="XEI2" s="12"/>
      <c r="XEJ2" s="12"/>
      <c r="XEK2" s="12"/>
      <c r="XEL2" s="12"/>
      <c r="XEM2" s="12"/>
      <c r="XEN2" s="12"/>
      <c r="XEO2" s="12"/>
      <c r="XEP2" s="12"/>
      <c r="XEQ2" s="12"/>
      <c r="XER2" s="12"/>
      <c r="XES2" s="12"/>
      <c r="XET2" s="12"/>
      <c r="XEU2" s="12"/>
      <c r="XEV2" s="12"/>
      <c r="XEW2" s="12"/>
      <c r="XEX2" s="12"/>
      <c r="XEY2" s="12"/>
      <c r="XEZ2" s="12"/>
      <c r="XFA2" s="12"/>
      <c r="XFB2" s="12"/>
      <c r="XFC2" s="12"/>
    </row>
    <row r="3" s="1" customFormat="1" ht="46" customHeight="1" spans="1:16383">
      <c r="A3" s="6"/>
      <c r="B3" s="6"/>
      <c r="C3" s="6"/>
      <c r="D3" s="6"/>
      <c r="E3" s="6"/>
      <c r="F3" s="6"/>
      <c r="G3" s="6" t="s">
        <v>14</v>
      </c>
      <c r="H3" s="7" t="s">
        <v>15</v>
      </c>
      <c r="I3" s="7" t="s">
        <v>16</v>
      </c>
      <c r="J3" s="6" t="s">
        <v>17</v>
      </c>
      <c r="K3" s="7" t="s">
        <v>18</v>
      </c>
      <c r="L3" s="6"/>
      <c r="M3" s="6"/>
      <c r="N3" s="6"/>
      <c r="O3" s="6"/>
      <c r="P3" s="6"/>
      <c r="Q3" s="11"/>
      <c r="XCF3" s="12"/>
      <c r="XCG3" s="12"/>
      <c r="XCH3" s="12"/>
      <c r="XCI3" s="12"/>
      <c r="XCJ3" s="12"/>
      <c r="XCK3" s="12"/>
      <c r="XCL3" s="12"/>
      <c r="XCM3" s="12"/>
      <c r="XCN3" s="12"/>
      <c r="XCO3" s="12"/>
      <c r="XCP3" s="12"/>
      <c r="XCQ3" s="12"/>
      <c r="XCR3" s="12"/>
      <c r="XCS3" s="12"/>
      <c r="XCT3" s="12"/>
      <c r="XCU3" s="12"/>
      <c r="XCV3" s="12"/>
      <c r="XCW3" s="12"/>
      <c r="XCX3" s="12"/>
      <c r="XCY3" s="12"/>
      <c r="XCZ3" s="12"/>
      <c r="XDA3" s="12"/>
      <c r="XDB3" s="12"/>
      <c r="XDC3" s="12"/>
      <c r="XDD3" s="12"/>
      <c r="XDE3" s="12"/>
      <c r="XDF3" s="12"/>
      <c r="XDG3" s="12"/>
      <c r="XDH3" s="12"/>
      <c r="XDI3" s="12"/>
      <c r="XDJ3" s="12"/>
      <c r="XDK3" s="12"/>
      <c r="XDL3" s="12"/>
      <c r="XDM3" s="12"/>
      <c r="XDN3" s="12"/>
      <c r="XDO3" s="12"/>
      <c r="XDP3" s="12"/>
      <c r="XDQ3" s="12"/>
      <c r="XDR3" s="12"/>
      <c r="XDS3" s="12"/>
      <c r="XDT3" s="12"/>
      <c r="XDU3" s="12"/>
      <c r="XDV3" s="12"/>
      <c r="XDW3" s="12"/>
      <c r="XDX3" s="12"/>
      <c r="XDY3" s="12"/>
      <c r="XDZ3" s="12"/>
      <c r="XEA3" s="12"/>
      <c r="XEB3" s="12"/>
      <c r="XEC3" s="12"/>
      <c r="XED3" s="12"/>
      <c r="XEE3" s="12"/>
      <c r="XEF3" s="12"/>
      <c r="XEG3" s="12"/>
      <c r="XEH3" s="12"/>
      <c r="XEI3" s="12"/>
      <c r="XEJ3" s="12"/>
      <c r="XEK3" s="12"/>
      <c r="XEL3" s="12"/>
      <c r="XEM3" s="12"/>
      <c r="XEN3" s="12"/>
      <c r="XEO3" s="12"/>
      <c r="XEP3" s="12"/>
      <c r="XEQ3" s="12"/>
      <c r="XER3" s="12"/>
      <c r="XES3" s="12"/>
      <c r="XET3" s="12"/>
      <c r="XEU3" s="12"/>
      <c r="XEV3" s="12"/>
      <c r="XEW3" s="12"/>
      <c r="XEX3" s="12"/>
      <c r="XEY3" s="12"/>
      <c r="XEZ3" s="12"/>
      <c r="XFA3" s="12"/>
      <c r="XFB3" s="12"/>
      <c r="XFC3" s="12"/>
    </row>
    <row r="4" s="1" customFormat="1" ht="19" customHeight="1" spans="1:16383">
      <c r="A4" s="8" t="s">
        <v>19</v>
      </c>
      <c r="B4" s="8" t="s">
        <v>20</v>
      </c>
      <c r="C4" s="8" t="s">
        <v>21</v>
      </c>
      <c r="D4" s="8" t="s">
        <v>22</v>
      </c>
      <c r="E4" s="8" t="s">
        <v>23</v>
      </c>
      <c r="F4" s="9" t="s">
        <v>24</v>
      </c>
      <c r="G4" s="8">
        <v>102.05</v>
      </c>
      <c r="H4" s="10">
        <f t="shared" ref="H4:H67" si="0">G4/1.5</f>
        <v>68.0333333333333</v>
      </c>
      <c r="I4" s="10">
        <f t="shared" ref="I4:I67" si="1">H4*0.6</f>
        <v>40.82</v>
      </c>
      <c r="J4" s="8">
        <v>84</v>
      </c>
      <c r="K4" s="10">
        <f t="shared" ref="K4:K67" si="2">J4*0.4</f>
        <v>33.6</v>
      </c>
      <c r="L4" s="10">
        <f t="shared" ref="L4:L67" si="3">I4+K4</f>
        <v>74.42</v>
      </c>
      <c r="M4" s="8">
        <v>1</v>
      </c>
      <c r="N4" s="8" t="s">
        <v>25</v>
      </c>
      <c r="O4" s="8"/>
      <c r="P4" s="8"/>
      <c r="Q4" s="11"/>
      <c r="XCF4" s="12"/>
      <c r="XCG4" s="12"/>
      <c r="XCH4" s="12"/>
      <c r="XCI4" s="12"/>
      <c r="XCJ4" s="12"/>
      <c r="XCK4" s="12"/>
      <c r="XCL4" s="12"/>
      <c r="XCM4" s="12"/>
      <c r="XCN4" s="12"/>
      <c r="XCO4" s="12"/>
      <c r="XCP4" s="12"/>
      <c r="XCQ4" s="12"/>
      <c r="XCR4" s="12"/>
      <c r="XCS4" s="12"/>
      <c r="XCT4" s="12"/>
      <c r="XCU4" s="12"/>
      <c r="XCV4" s="12"/>
      <c r="XCW4" s="12"/>
      <c r="XCX4" s="12"/>
      <c r="XCY4" s="12"/>
      <c r="XCZ4" s="12"/>
      <c r="XDA4" s="12"/>
      <c r="XDB4" s="12"/>
      <c r="XDC4" s="12"/>
      <c r="XDD4" s="12"/>
      <c r="XDE4" s="12"/>
      <c r="XDF4" s="12"/>
      <c r="XDG4" s="12"/>
      <c r="XDH4" s="12"/>
      <c r="XDI4" s="12"/>
      <c r="XDJ4" s="12"/>
      <c r="XDK4" s="12"/>
      <c r="XDL4" s="12"/>
      <c r="XDM4" s="12"/>
      <c r="XDN4" s="12"/>
      <c r="XDO4" s="12"/>
      <c r="XDP4" s="12"/>
      <c r="XDQ4" s="12"/>
      <c r="XDR4" s="12"/>
      <c r="XDS4" s="12"/>
      <c r="XDT4" s="12"/>
      <c r="XDU4" s="12"/>
      <c r="XDV4" s="12"/>
      <c r="XDW4" s="12"/>
      <c r="XDX4" s="12"/>
      <c r="XDY4" s="12"/>
      <c r="XDZ4" s="12"/>
      <c r="XEA4" s="12"/>
      <c r="XEB4" s="12"/>
      <c r="XEC4" s="12"/>
      <c r="XED4" s="12"/>
      <c r="XEE4" s="12"/>
      <c r="XEF4" s="12"/>
      <c r="XEG4" s="12"/>
      <c r="XEH4" s="12"/>
      <c r="XEI4" s="12"/>
      <c r="XEJ4" s="12"/>
      <c r="XEK4" s="12"/>
      <c r="XEL4" s="12"/>
      <c r="XEM4" s="12"/>
      <c r="XEN4" s="12"/>
      <c r="XEO4" s="12"/>
      <c r="XEP4" s="12"/>
      <c r="XEQ4" s="12"/>
      <c r="XER4" s="12"/>
      <c r="XES4" s="12"/>
      <c r="XET4" s="12"/>
      <c r="XEU4" s="12"/>
      <c r="XEV4" s="12"/>
      <c r="XEW4" s="12"/>
      <c r="XEX4" s="12"/>
      <c r="XEY4" s="12"/>
      <c r="XEZ4" s="12"/>
      <c r="XFA4" s="12"/>
      <c r="XFB4" s="12"/>
      <c r="XFC4" s="12"/>
    </row>
    <row r="5" s="1" customFormat="1" customHeight="1" spans="1:16383">
      <c r="A5" s="8" t="s">
        <v>26</v>
      </c>
      <c r="B5" s="8" t="s">
        <v>27</v>
      </c>
      <c r="C5" s="8" t="s">
        <v>28</v>
      </c>
      <c r="D5" s="8" t="s">
        <v>29</v>
      </c>
      <c r="E5" s="8" t="s">
        <v>30</v>
      </c>
      <c r="F5" s="9" t="s">
        <v>24</v>
      </c>
      <c r="G5" s="8">
        <v>128.66</v>
      </c>
      <c r="H5" s="10">
        <f t="shared" si="0"/>
        <v>85.7733333333333</v>
      </c>
      <c r="I5" s="10">
        <f t="shared" si="1"/>
        <v>51.464</v>
      </c>
      <c r="J5" s="8">
        <v>75.6</v>
      </c>
      <c r="K5" s="10">
        <f t="shared" si="2"/>
        <v>30.24</v>
      </c>
      <c r="L5" s="10">
        <f t="shared" si="3"/>
        <v>81.704</v>
      </c>
      <c r="M5" s="8">
        <v>1</v>
      </c>
      <c r="N5" s="8" t="s">
        <v>31</v>
      </c>
      <c r="O5" s="8" t="s">
        <v>31</v>
      </c>
      <c r="P5" s="8" t="s">
        <v>32</v>
      </c>
      <c r="Q5" s="11"/>
      <c r="XCF5" s="12"/>
      <c r="XCG5" s="12"/>
      <c r="XCH5" s="12"/>
      <c r="XCI5" s="12"/>
      <c r="XCJ5" s="12"/>
      <c r="XCK5" s="12"/>
      <c r="XCL5" s="12"/>
      <c r="XCM5" s="12"/>
      <c r="XCN5" s="12"/>
      <c r="XCO5" s="12"/>
      <c r="XCP5" s="12"/>
      <c r="XCQ5" s="12"/>
      <c r="XCR5" s="12"/>
      <c r="XCS5" s="12"/>
      <c r="XCT5" s="12"/>
      <c r="XCU5" s="12"/>
      <c r="XCV5" s="12"/>
      <c r="XCW5" s="12"/>
      <c r="XCX5" s="12"/>
      <c r="XCY5" s="12"/>
      <c r="XCZ5" s="12"/>
      <c r="XDA5" s="12"/>
      <c r="XDB5" s="12"/>
      <c r="XDC5" s="12"/>
      <c r="XDD5" s="12"/>
      <c r="XDE5" s="12"/>
      <c r="XDF5" s="12"/>
      <c r="XDG5" s="12"/>
      <c r="XDH5" s="12"/>
      <c r="XDI5" s="12"/>
      <c r="XDJ5" s="12"/>
      <c r="XDK5" s="12"/>
      <c r="XDL5" s="12"/>
      <c r="XDM5" s="12"/>
      <c r="XDN5" s="12"/>
      <c r="XDO5" s="12"/>
      <c r="XDP5" s="12"/>
      <c r="XDQ5" s="12"/>
      <c r="XDR5" s="12"/>
      <c r="XDS5" s="12"/>
      <c r="XDT5" s="12"/>
      <c r="XDU5" s="12"/>
      <c r="XDV5" s="12"/>
      <c r="XDW5" s="12"/>
      <c r="XDX5" s="12"/>
      <c r="XDY5" s="12"/>
      <c r="XDZ5" s="12"/>
      <c r="XEA5" s="12"/>
      <c r="XEB5" s="12"/>
      <c r="XEC5" s="12"/>
      <c r="XED5" s="12"/>
      <c r="XEE5" s="12"/>
      <c r="XEF5" s="12"/>
      <c r="XEG5" s="12"/>
      <c r="XEH5" s="12"/>
      <c r="XEI5" s="12"/>
      <c r="XEJ5" s="12"/>
      <c r="XEK5" s="12"/>
      <c r="XEL5" s="12"/>
      <c r="XEM5" s="12"/>
      <c r="XEN5" s="12"/>
      <c r="XEO5" s="12"/>
      <c r="XEP5" s="12"/>
      <c r="XEQ5" s="12"/>
      <c r="XER5" s="12"/>
      <c r="XES5" s="12"/>
      <c r="XET5" s="12"/>
      <c r="XEU5" s="12"/>
      <c r="XEV5" s="12"/>
      <c r="XEW5" s="12"/>
      <c r="XEX5" s="12"/>
      <c r="XEY5" s="12"/>
      <c r="XEZ5" s="12"/>
      <c r="XFA5" s="12"/>
      <c r="XFB5" s="12"/>
      <c r="XFC5" s="12"/>
    </row>
    <row r="6" s="1" customFormat="1" customHeight="1" spans="1:16383">
      <c r="A6" s="8" t="s">
        <v>33</v>
      </c>
      <c r="B6" s="8" t="s">
        <v>34</v>
      </c>
      <c r="C6" s="8" t="s">
        <v>35</v>
      </c>
      <c r="D6" s="8" t="s">
        <v>29</v>
      </c>
      <c r="E6" s="8" t="s">
        <v>30</v>
      </c>
      <c r="F6" s="9" t="s">
        <v>24</v>
      </c>
      <c r="G6" s="8">
        <v>127.44</v>
      </c>
      <c r="H6" s="10">
        <f t="shared" si="0"/>
        <v>84.96</v>
      </c>
      <c r="I6" s="10">
        <f t="shared" si="1"/>
        <v>50.976</v>
      </c>
      <c r="J6" s="8">
        <v>74.8</v>
      </c>
      <c r="K6" s="10">
        <f t="shared" si="2"/>
        <v>29.92</v>
      </c>
      <c r="L6" s="10">
        <f t="shared" si="3"/>
        <v>80.896</v>
      </c>
      <c r="M6" s="8">
        <v>2</v>
      </c>
      <c r="N6" s="8" t="s">
        <v>31</v>
      </c>
      <c r="O6" s="8" t="s">
        <v>31</v>
      </c>
      <c r="P6" s="8" t="s">
        <v>32</v>
      </c>
      <c r="Q6" s="11"/>
      <c r="XCF6" s="12"/>
      <c r="XCG6" s="12"/>
      <c r="XCH6" s="12"/>
      <c r="XCI6" s="12"/>
      <c r="XCJ6" s="12"/>
      <c r="XCK6" s="12"/>
      <c r="XCL6" s="12"/>
      <c r="XCM6" s="12"/>
      <c r="XCN6" s="12"/>
      <c r="XCO6" s="12"/>
      <c r="XCP6" s="12"/>
      <c r="XCQ6" s="12"/>
      <c r="XCR6" s="12"/>
      <c r="XCS6" s="12"/>
      <c r="XCT6" s="12"/>
      <c r="XCU6" s="12"/>
      <c r="XCV6" s="12"/>
      <c r="XCW6" s="12"/>
      <c r="XCX6" s="12"/>
      <c r="XCY6" s="12"/>
      <c r="XCZ6" s="12"/>
      <c r="XDA6" s="12"/>
      <c r="XDB6" s="12"/>
      <c r="XDC6" s="12"/>
      <c r="XDD6" s="12"/>
      <c r="XDE6" s="12"/>
      <c r="XDF6" s="12"/>
      <c r="XDG6" s="12"/>
      <c r="XDH6" s="12"/>
      <c r="XDI6" s="12"/>
      <c r="XDJ6" s="12"/>
      <c r="XDK6" s="12"/>
      <c r="XDL6" s="12"/>
      <c r="XDM6" s="12"/>
      <c r="XDN6" s="12"/>
      <c r="XDO6" s="12"/>
      <c r="XDP6" s="12"/>
      <c r="XDQ6" s="12"/>
      <c r="XDR6" s="12"/>
      <c r="XDS6" s="12"/>
      <c r="XDT6" s="12"/>
      <c r="XDU6" s="12"/>
      <c r="XDV6" s="12"/>
      <c r="XDW6" s="12"/>
      <c r="XDX6" s="12"/>
      <c r="XDY6" s="12"/>
      <c r="XDZ6" s="12"/>
      <c r="XEA6" s="12"/>
      <c r="XEB6" s="12"/>
      <c r="XEC6" s="12"/>
      <c r="XED6" s="12"/>
      <c r="XEE6" s="12"/>
      <c r="XEF6" s="12"/>
      <c r="XEG6" s="12"/>
      <c r="XEH6" s="12"/>
      <c r="XEI6" s="12"/>
      <c r="XEJ6" s="12"/>
      <c r="XEK6" s="12"/>
      <c r="XEL6" s="12"/>
      <c r="XEM6" s="12"/>
      <c r="XEN6" s="12"/>
      <c r="XEO6" s="12"/>
      <c r="XEP6" s="12"/>
      <c r="XEQ6" s="12"/>
      <c r="XER6" s="12"/>
      <c r="XES6" s="12"/>
      <c r="XET6" s="12"/>
      <c r="XEU6" s="12"/>
      <c r="XEV6" s="12"/>
      <c r="XEW6" s="12"/>
      <c r="XEX6" s="12"/>
      <c r="XEY6" s="12"/>
      <c r="XEZ6" s="12"/>
      <c r="XFA6" s="12"/>
      <c r="XFB6" s="12"/>
      <c r="XFC6" s="12"/>
    </row>
    <row r="7" s="1" customFormat="1" customHeight="1" spans="1:16383">
      <c r="A7" s="8" t="s">
        <v>36</v>
      </c>
      <c r="B7" s="8" t="s">
        <v>37</v>
      </c>
      <c r="C7" s="8" t="s">
        <v>38</v>
      </c>
      <c r="D7" s="8" t="s">
        <v>39</v>
      </c>
      <c r="E7" s="8" t="s">
        <v>40</v>
      </c>
      <c r="F7" s="9" t="s">
        <v>24</v>
      </c>
      <c r="G7" s="8">
        <v>110.89</v>
      </c>
      <c r="H7" s="10">
        <f t="shared" si="0"/>
        <v>73.9266666666667</v>
      </c>
      <c r="I7" s="10">
        <f t="shared" si="1"/>
        <v>44.356</v>
      </c>
      <c r="J7" s="8">
        <v>78.2</v>
      </c>
      <c r="K7" s="10">
        <f t="shared" si="2"/>
        <v>31.28</v>
      </c>
      <c r="L7" s="10">
        <f t="shared" si="3"/>
        <v>75.636</v>
      </c>
      <c r="M7" s="8">
        <v>1</v>
      </c>
      <c r="N7" s="8" t="s">
        <v>31</v>
      </c>
      <c r="O7" s="8" t="s">
        <v>31</v>
      </c>
      <c r="P7" s="8" t="s">
        <v>32</v>
      </c>
      <c r="Q7" s="11"/>
      <c r="XCF7" s="12"/>
      <c r="XCG7" s="12"/>
      <c r="XCH7" s="12"/>
      <c r="XCI7" s="12"/>
      <c r="XCJ7" s="12"/>
      <c r="XCK7" s="12"/>
      <c r="XCL7" s="12"/>
      <c r="XCM7" s="12"/>
      <c r="XCN7" s="12"/>
      <c r="XCO7" s="12"/>
      <c r="XCP7" s="12"/>
      <c r="XCQ7" s="12"/>
      <c r="XCR7" s="12"/>
      <c r="XCS7" s="12"/>
      <c r="XCT7" s="12"/>
      <c r="XCU7" s="12"/>
      <c r="XCV7" s="12"/>
      <c r="XCW7" s="12"/>
      <c r="XCX7" s="12"/>
      <c r="XCY7" s="12"/>
      <c r="XCZ7" s="12"/>
      <c r="XDA7" s="12"/>
      <c r="XDB7" s="12"/>
      <c r="XDC7" s="12"/>
      <c r="XDD7" s="12"/>
      <c r="XDE7" s="12"/>
      <c r="XDF7" s="12"/>
      <c r="XDG7" s="12"/>
      <c r="XDH7" s="12"/>
      <c r="XDI7" s="12"/>
      <c r="XDJ7" s="12"/>
      <c r="XDK7" s="12"/>
      <c r="XDL7" s="12"/>
      <c r="XDM7" s="12"/>
      <c r="XDN7" s="12"/>
      <c r="XDO7" s="12"/>
      <c r="XDP7" s="12"/>
      <c r="XDQ7" s="12"/>
      <c r="XDR7" s="12"/>
      <c r="XDS7" s="12"/>
      <c r="XDT7" s="12"/>
      <c r="XDU7" s="12"/>
      <c r="XDV7" s="12"/>
      <c r="XDW7" s="12"/>
      <c r="XDX7" s="12"/>
      <c r="XDY7" s="12"/>
      <c r="XDZ7" s="12"/>
      <c r="XEA7" s="12"/>
      <c r="XEB7" s="12"/>
      <c r="XEC7" s="12"/>
      <c r="XED7" s="12"/>
      <c r="XEE7" s="12"/>
      <c r="XEF7" s="12"/>
      <c r="XEG7" s="12"/>
      <c r="XEH7" s="12"/>
      <c r="XEI7" s="12"/>
      <c r="XEJ7" s="12"/>
      <c r="XEK7" s="12"/>
      <c r="XEL7" s="12"/>
      <c r="XEM7" s="12"/>
      <c r="XEN7" s="12"/>
      <c r="XEO7" s="12"/>
      <c r="XEP7" s="12"/>
      <c r="XEQ7" s="12"/>
      <c r="XER7" s="12"/>
      <c r="XES7" s="12"/>
      <c r="XET7" s="12"/>
      <c r="XEU7" s="12"/>
      <c r="XEV7" s="12"/>
      <c r="XEW7" s="12"/>
      <c r="XEX7" s="12"/>
      <c r="XEY7" s="12"/>
      <c r="XEZ7" s="12"/>
      <c r="XFA7" s="12"/>
      <c r="XFB7" s="12"/>
      <c r="XFC7" s="12"/>
    </row>
    <row r="8" s="1" customFormat="1" customHeight="1" spans="1:16383">
      <c r="A8" s="8" t="s">
        <v>41</v>
      </c>
      <c r="B8" s="8" t="s">
        <v>42</v>
      </c>
      <c r="C8" s="8" t="s">
        <v>43</v>
      </c>
      <c r="D8" s="8" t="s">
        <v>44</v>
      </c>
      <c r="E8" s="8" t="s">
        <v>45</v>
      </c>
      <c r="F8" s="9" t="s">
        <v>24</v>
      </c>
      <c r="G8" s="8">
        <v>98.39</v>
      </c>
      <c r="H8" s="10">
        <f t="shared" si="0"/>
        <v>65.5933333333333</v>
      </c>
      <c r="I8" s="10">
        <f t="shared" si="1"/>
        <v>39.356</v>
      </c>
      <c r="J8" s="8">
        <v>73.8</v>
      </c>
      <c r="K8" s="10">
        <f t="shared" si="2"/>
        <v>29.52</v>
      </c>
      <c r="L8" s="10">
        <f t="shared" si="3"/>
        <v>68.876</v>
      </c>
      <c r="M8" s="8">
        <v>1</v>
      </c>
      <c r="N8" s="8" t="s">
        <v>31</v>
      </c>
      <c r="O8" s="8" t="s">
        <v>31</v>
      </c>
      <c r="P8" s="8" t="s">
        <v>32</v>
      </c>
      <c r="Q8" s="11"/>
      <c r="XCF8" s="12"/>
      <c r="XCG8" s="12"/>
      <c r="XCH8" s="12"/>
      <c r="XCI8" s="12"/>
      <c r="XCJ8" s="12"/>
      <c r="XCK8" s="12"/>
      <c r="XCL8" s="12"/>
      <c r="XCM8" s="12"/>
      <c r="XCN8" s="12"/>
      <c r="XCO8" s="12"/>
      <c r="XCP8" s="12"/>
      <c r="XCQ8" s="12"/>
      <c r="XCR8" s="12"/>
      <c r="XCS8" s="12"/>
      <c r="XCT8" s="12"/>
      <c r="XCU8" s="12"/>
      <c r="XCV8" s="12"/>
      <c r="XCW8" s="12"/>
      <c r="XCX8" s="12"/>
      <c r="XCY8" s="12"/>
      <c r="XCZ8" s="12"/>
      <c r="XDA8" s="12"/>
      <c r="XDB8" s="12"/>
      <c r="XDC8" s="12"/>
      <c r="XDD8" s="12"/>
      <c r="XDE8" s="12"/>
      <c r="XDF8" s="12"/>
      <c r="XDG8" s="12"/>
      <c r="XDH8" s="12"/>
      <c r="XDI8" s="12"/>
      <c r="XDJ8" s="12"/>
      <c r="XDK8" s="12"/>
      <c r="XDL8" s="12"/>
      <c r="XDM8" s="12"/>
      <c r="XDN8" s="12"/>
      <c r="XDO8" s="12"/>
      <c r="XDP8" s="12"/>
      <c r="XDQ8" s="12"/>
      <c r="XDR8" s="12"/>
      <c r="XDS8" s="12"/>
      <c r="XDT8" s="12"/>
      <c r="XDU8" s="12"/>
      <c r="XDV8" s="12"/>
      <c r="XDW8" s="12"/>
      <c r="XDX8" s="12"/>
      <c r="XDY8" s="12"/>
      <c r="XDZ8" s="12"/>
      <c r="XEA8" s="12"/>
      <c r="XEB8" s="12"/>
      <c r="XEC8" s="12"/>
      <c r="XED8" s="12"/>
      <c r="XEE8" s="12"/>
      <c r="XEF8" s="12"/>
      <c r="XEG8" s="12"/>
      <c r="XEH8" s="12"/>
      <c r="XEI8" s="12"/>
      <c r="XEJ8" s="12"/>
      <c r="XEK8" s="12"/>
      <c r="XEL8" s="12"/>
      <c r="XEM8" s="12"/>
      <c r="XEN8" s="12"/>
      <c r="XEO8" s="12"/>
      <c r="XEP8" s="12"/>
      <c r="XEQ8" s="12"/>
      <c r="XER8" s="12"/>
      <c r="XES8" s="12"/>
      <c r="XET8" s="12"/>
      <c r="XEU8" s="12"/>
      <c r="XEV8" s="12"/>
      <c r="XEW8" s="12"/>
      <c r="XEX8" s="12"/>
      <c r="XEY8" s="12"/>
      <c r="XEZ8" s="12"/>
      <c r="XFA8" s="12"/>
      <c r="XFB8" s="12"/>
      <c r="XFC8" s="12"/>
    </row>
    <row r="9" s="1" customFormat="1" customHeight="1" spans="1:16383">
      <c r="A9" s="8" t="s">
        <v>46</v>
      </c>
      <c r="B9" s="8" t="s">
        <v>47</v>
      </c>
      <c r="C9" s="8" t="s">
        <v>48</v>
      </c>
      <c r="D9" s="8" t="s">
        <v>49</v>
      </c>
      <c r="E9" s="8" t="s">
        <v>50</v>
      </c>
      <c r="F9" s="9" t="s">
        <v>24</v>
      </c>
      <c r="G9" s="8">
        <v>86.9</v>
      </c>
      <c r="H9" s="10">
        <f t="shared" si="0"/>
        <v>57.9333333333333</v>
      </c>
      <c r="I9" s="10">
        <f t="shared" si="1"/>
        <v>34.76</v>
      </c>
      <c r="J9" s="8">
        <v>84.4</v>
      </c>
      <c r="K9" s="10">
        <f t="shared" si="2"/>
        <v>33.76</v>
      </c>
      <c r="L9" s="10">
        <f t="shared" si="3"/>
        <v>68.52</v>
      </c>
      <c r="M9" s="8">
        <v>1</v>
      </c>
      <c r="N9" s="8" t="s">
        <v>31</v>
      </c>
      <c r="O9" s="8" t="s">
        <v>31</v>
      </c>
      <c r="P9" s="8" t="s">
        <v>32</v>
      </c>
      <c r="Q9" s="11"/>
      <c r="XCF9" s="12"/>
      <c r="XCG9" s="12"/>
      <c r="XCH9" s="12"/>
      <c r="XCI9" s="12"/>
      <c r="XCJ9" s="12"/>
      <c r="XCK9" s="12"/>
      <c r="XCL9" s="12"/>
      <c r="XCM9" s="12"/>
      <c r="XCN9" s="12"/>
      <c r="XCO9" s="12"/>
      <c r="XCP9" s="12"/>
      <c r="XCQ9" s="12"/>
      <c r="XCR9" s="12"/>
      <c r="XCS9" s="12"/>
      <c r="XCT9" s="12"/>
      <c r="XCU9" s="12"/>
      <c r="XCV9" s="12"/>
      <c r="XCW9" s="12"/>
      <c r="XCX9" s="12"/>
      <c r="XCY9" s="12"/>
      <c r="XCZ9" s="12"/>
      <c r="XDA9" s="12"/>
      <c r="XDB9" s="12"/>
      <c r="XDC9" s="12"/>
      <c r="XDD9" s="12"/>
      <c r="XDE9" s="12"/>
      <c r="XDF9" s="12"/>
      <c r="XDG9" s="12"/>
      <c r="XDH9" s="12"/>
      <c r="XDI9" s="12"/>
      <c r="XDJ9" s="12"/>
      <c r="XDK9" s="12"/>
      <c r="XDL9" s="12"/>
      <c r="XDM9" s="12"/>
      <c r="XDN9" s="12"/>
      <c r="XDO9" s="12"/>
      <c r="XDP9" s="12"/>
      <c r="XDQ9" s="12"/>
      <c r="XDR9" s="12"/>
      <c r="XDS9" s="12"/>
      <c r="XDT9" s="12"/>
      <c r="XDU9" s="12"/>
      <c r="XDV9" s="12"/>
      <c r="XDW9" s="12"/>
      <c r="XDX9" s="12"/>
      <c r="XDY9" s="12"/>
      <c r="XDZ9" s="12"/>
      <c r="XEA9" s="12"/>
      <c r="XEB9" s="12"/>
      <c r="XEC9" s="12"/>
      <c r="XED9" s="12"/>
      <c r="XEE9" s="12"/>
      <c r="XEF9" s="12"/>
      <c r="XEG9" s="12"/>
      <c r="XEH9" s="12"/>
      <c r="XEI9" s="12"/>
      <c r="XEJ9" s="12"/>
      <c r="XEK9" s="12"/>
      <c r="XEL9" s="12"/>
      <c r="XEM9" s="12"/>
      <c r="XEN9" s="12"/>
      <c r="XEO9" s="12"/>
      <c r="XEP9" s="12"/>
      <c r="XEQ9" s="12"/>
      <c r="XER9" s="12"/>
      <c r="XES9" s="12"/>
      <c r="XET9" s="12"/>
      <c r="XEU9" s="12"/>
      <c r="XEV9" s="12"/>
      <c r="XEW9" s="12"/>
      <c r="XEX9" s="12"/>
      <c r="XEY9" s="12"/>
      <c r="XEZ9" s="12"/>
      <c r="XFA9" s="12"/>
      <c r="XFB9" s="12"/>
      <c r="XFC9" s="12"/>
    </row>
    <row r="10" s="1" customFormat="1" customHeight="1" spans="1:16383">
      <c r="A10" s="8" t="s">
        <v>51</v>
      </c>
      <c r="B10" s="8" t="s">
        <v>52</v>
      </c>
      <c r="C10" s="8" t="s">
        <v>53</v>
      </c>
      <c r="D10" s="8" t="s">
        <v>54</v>
      </c>
      <c r="E10" s="8" t="s">
        <v>55</v>
      </c>
      <c r="F10" s="9" t="s">
        <v>24</v>
      </c>
      <c r="G10" s="8">
        <v>112.2</v>
      </c>
      <c r="H10" s="10">
        <f t="shared" si="0"/>
        <v>74.8</v>
      </c>
      <c r="I10" s="10">
        <f t="shared" si="1"/>
        <v>44.88</v>
      </c>
      <c r="J10" s="8">
        <v>81.6</v>
      </c>
      <c r="K10" s="10">
        <f t="shared" si="2"/>
        <v>32.64</v>
      </c>
      <c r="L10" s="10">
        <f t="shared" si="3"/>
        <v>77.52</v>
      </c>
      <c r="M10" s="8">
        <v>1</v>
      </c>
      <c r="N10" s="8" t="s">
        <v>31</v>
      </c>
      <c r="O10" s="8" t="s">
        <v>31</v>
      </c>
      <c r="P10" s="8" t="s">
        <v>32</v>
      </c>
      <c r="Q10" s="11"/>
      <c r="XCF10" s="12"/>
      <c r="XCG10" s="12"/>
      <c r="XCH10" s="12"/>
      <c r="XCI10" s="12"/>
      <c r="XCJ10" s="12"/>
      <c r="XCK10" s="12"/>
      <c r="XCL10" s="12"/>
      <c r="XCM10" s="12"/>
      <c r="XCN10" s="12"/>
      <c r="XCO10" s="12"/>
      <c r="XCP10" s="12"/>
      <c r="XCQ10" s="12"/>
      <c r="XCR10" s="12"/>
      <c r="XCS10" s="12"/>
      <c r="XCT10" s="12"/>
      <c r="XCU10" s="12"/>
      <c r="XCV10" s="12"/>
      <c r="XCW10" s="12"/>
      <c r="XCX10" s="12"/>
      <c r="XCY10" s="12"/>
      <c r="XCZ10" s="12"/>
      <c r="XDA10" s="12"/>
      <c r="XDB10" s="12"/>
      <c r="XDC10" s="12"/>
      <c r="XDD10" s="12"/>
      <c r="XDE10" s="12"/>
      <c r="XDF10" s="12"/>
      <c r="XDG10" s="12"/>
      <c r="XDH10" s="12"/>
      <c r="XDI10" s="12"/>
      <c r="XDJ10" s="12"/>
      <c r="XDK10" s="12"/>
      <c r="XDL10" s="12"/>
      <c r="XDM10" s="12"/>
      <c r="XDN10" s="12"/>
      <c r="XDO10" s="12"/>
      <c r="XDP10" s="12"/>
      <c r="XDQ10" s="12"/>
      <c r="XDR10" s="12"/>
      <c r="XDS10" s="12"/>
      <c r="XDT10" s="12"/>
      <c r="XDU10" s="12"/>
      <c r="XDV10" s="12"/>
      <c r="XDW10" s="12"/>
      <c r="XDX10" s="12"/>
      <c r="XDY10" s="12"/>
      <c r="XDZ10" s="12"/>
      <c r="XEA10" s="12"/>
      <c r="XEB10" s="12"/>
      <c r="XEC10" s="12"/>
      <c r="XED10" s="12"/>
      <c r="XEE10" s="12"/>
      <c r="XEF10" s="12"/>
      <c r="XEG10" s="12"/>
      <c r="XEH10" s="12"/>
      <c r="XEI10" s="12"/>
      <c r="XEJ10" s="12"/>
      <c r="XEK10" s="12"/>
      <c r="XEL10" s="12"/>
      <c r="XEM10" s="12"/>
      <c r="XEN10" s="12"/>
      <c r="XEO10" s="12"/>
      <c r="XEP10" s="12"/>
      <c r="XEQ10" s="12"/>
      <c r="XER10" s="12"/>
      <c r="XES10" s="12"/>
      <c r="XET10" s="12"/>
      <c r="XEU10" s="12"/>
      <c r="XEV10" s="12"/>
      <c r="XEW10" s="12"/>
      <c r="XEX10" s="12"/>
      <c r="XEY10" s="12"/>
      <c r="XEZ10" s="12"/>
      <c r="XFA10" s="12"/>
      <c r="XFB10" s="12"/>
      <c r="XFC10" s="12"/>
    </row>
    <row r="11" s="1" customFormat="1" customHeight="1" spans="1:16383">
      <c r="A11" s="8" t="s">
        <v>56</v>
      </c>
      <c r="B11" s="8" t="s">
        <v>57</v>
      </c>
      <c r="C11" s="8" t="s">
        <v>58</v>
      </c>
      <c r="D11" s="8" t="s">
        <v>59</v>
      </c>
      <c r="E11" s="8" t="s">
        <v>60</v>
      </c>
      <c r="F11" s="9" t="s">
        <v>24</v>
      </c>
      <c r="G11" s="8">
        <v>106.99</v>
      </c>
      <c r="H11" s="10">
        <f t="shared" si="0"/>
        <v>71.3266666666667</v>
      </c>
      <c r="I11" s="10">
        <f t="shared" si="1"/>
        <v>42.796</v>
      </c>
      <c r="J11" s="8">
        <v>79</v>
      </c>
      <c r="K11" s="10">
        <f t="shared" si="2"/>
        <v>31.6</v>
      </c>
      <c r="L11" s="10">
        <f t="shared" si="3"/>
        <v>74.396</v>
      </c>
      <c r="M11" s="8">
        <v>1</v>
      </c>
      <c r="N11" s="8" t="s">
        <v>31</v>
      </c>
      <c r="O11" s="8" t="s">
        <v>31</v>
      </c>
      <c r="P11" s="8" t="s">
        <v>32</v>
      </c>
      <c r="Q11" s="11"/>
      <c r="XCF11" s="12"/>
      <c r="XCG11" s="12"/>
      <c r="XCH11" s="12"/>
      <c r="XCI11" s="12"/>
      <c r="XCJ11" s="12"/>
      <c r="XCK11" s="12"/>
      <c r="XCL11" s="12"/>
      <c r="XCM11" s="12"/>
      <c r="XCN11" s="12"/>
      <c r="XCO11" s="12"/>
      <c r="XCP11" s="12"/>
      <c r="XCQ11" s="12"/>
      <c r="XCR11" s="12"/>
      <c r="XCS11" s="12"/>
      <c r="XCT11" s="12"/>
      <c r="XCU11" s="12"/>
      <c r="XCV11" s="12"/>
      <c r="XCW11" s="12"/>
      <c r="XCX11" s="12"/>
      <c r="XCY11" s="12"/>
      <c r="XCZ11" s="12"/>
      <c r="XDA11" s="12"/>
      <c r="XDB11" s="12"/>
      <c r="XDC11" s="12"/>
      <c r="XDD11" s="12"/>
      <c r="XDE11" s="12"/>
      <c r="XDF11" s="12"/>
      <c r="XDG11" s="12"/>
      <c r="XDH11" s="12"/>
      <c r="XDI11" s="12"/>
      <c r="XDJ11" s="12"/>
      <c r="XDK11" s="12"/>
      <c r="XDL11" s="12"/>
      <c r="XDM11" s="12"/>
      <c r="XDN11" s="12"/>
      <c r="XDO11" s="12"/>
      <c r="XDP11" s="12"/>
      <c r="XDQ11" s="12"/>
      <c r="XDR11" s="12"/>
      <c r="XDS11" s="12"/>
      <c r="XDT11" s="12"/>
      <c r="XDU11" s="12"/>
      <c r="XDV11" s="12"/>
      <c r="XDW11" s="12"/>
      <c r="XDX11" s="12"/>
      <c r="XDY11" s="12"/>
      <c r="XDZ11" s="12"/>
      <c r="XEA11" s="12"/>
      <c r="XEB11" s="12"/>
      <c r="XEC11" s="12"/>
      <c r="XED11" s="12"/>
      <c r="XEE11" s="12"/>
      <c r="XEF11" s="12"/>
      <c r="XEG11" s="12"/>
      <c r="XEH11" s="12"/>
      <c r="XEI11" s="12"/>
      <c r="XEJ11" s="12"/>
      <c r="XEK11" s="12"/>
      <c r="XEL11" s="12"/>
      <c r="XEM11" s="12"/>
      <c r="XEN11" s="12"/>
      <c r="XEO11" s="12"/>
      <c r="XEP11" s="12"/>
      <c r="XEQ11" s="12"/>
      <c r="XER11" s="12"/>
      <c r="XES11" s="12"/>
      <c r="XET11" s="12"/>
      <c r="XEU11" s="12"/>
      <c r="XEV11" s="12"/>
      <c r="XEW11" s="12"/>
      <c r="XEX11" s="12"/>
      <c r="XEY11" s="12"/>
      <c r="XEZ11" s="12"/>
      <c r="XFA11" s="12"/>
      <c r="XFB11" s="12"/>
      <c r="XFC11" s="12"/>
    </row>
    <row r="12" s="1" customFormat="1" customHeight="1" spans="1:16383">
      <c r="A12" s="8" t="s">
        <v>61</v>
      </c>
      <c r="B12" s="8" t="s">
        <v>62</v>
      </c>
      <c r="C12" s="8" t="s">
        <v>63</v>
      </c>
      <c r="D12" s="8" t="s">
        <v>64</v>
      </c>
      <c r="E12" s="8" t="s">
        <v>65</v>
      </c>
      <c r="F12" s="9" t="s">
        <v>24</v>
      </c>
      <c r="G12" s="8">
        <v>128.66</v>
      </c>
      <c r="H12" s="10">
        <f t="shared" si="0"/>
        <v>85.7733333333333</v>
      </c>
      <c r="I12" s="10">
        <f t="shared" si="1"/>
        <v>51.464</v>
      </c>
      <c r="J12" s="8">
        <v>75</v>
      </c>
      <c r="K12" s="10">
        <f t="shared" si="2"/>
        <v>30</v>
      </c>
      <c r="L12" s="10">
        <f t="shared" si="3"/>
        <v>81.464</v>
      </c>
      <c r="M12" s="8">
        <v>1</v>
      </c>
      <c r="N12" s="8" t="s">
        <v>31</v>
      </c>
      <c r="O12" s="8" t="s">
        <v>31</v>
      </c>
      <c r="P12" s="8" t="s">
        <v>32</v>
      </c>
      <c r="Q12" s="11"/>
      <c r="XCF12" s="12"/>
      <c r="XCG12" s="12"/>
      <c r="XCH12" s="12"/>
      <c r="XCI12" s="12"/>
      <c r="XCJ12" s="12"/>
      <c r="XCK12" s="12"/>
      <c r="XCL12" s="12"/>
      <c r="XCM12" s="12"/>
      <c r="XCN12" s="12"/>
      <c r="XCO12" s="12"/>
      <c r="XCP12" s="12"/>
      <c r="XCQ12" s="12"/>
      <c r="XCR12" s="12"/>
      <c r="XCS12" s="12"/>
      <c r="XCT12" s="12"/>
      <c r="XCU12" s="12"/>
      <c r="XCV12" s="12"/>
      <c r="XCW12" s="12"/>
      <c r="XCX12" s="12"/>
      <c r="XCY12" s="12"/>
      <c r="XCZ12" s="12"/>
      <c r="XDA12" s="12"/>
      <c r="XDB12" s="12"/>
      <c r="XDC12" s="12"/>
      <c r="XDD12" s="12"/>
      <c r="XDE12" s="12"/>
      <c r="XDF12" s="12"/>
      <c r="XDG12" s="12"/>
      <c r="XDH12" s="12"/>
      <c r="XDI12" s="12"/>
      <c r="XDJ12" s="12"/>
      <c r="XDK12" s="12"/>
      <c r="XDL12" s="12"/>
      <c r="XDM12" s="12"/>
      <c r="XDN12" s="12"/>
      <c r="XDO12" s="12"/>
      <c r="XDP12" s="12"/>
      <c r="XDQ12" s="12"/>
      <c r="XDR12" s="12"/>
      <c r="XDS12" s="12"/>
      <c r="XDT12" s="12"/>
      <c r="XDU12" s="12"/>
      <c r="XDV12" s="12"/>
      <c r="XDW12" s="12"/>
      <c r="XDX12" s="12"/>
      <c r="XDY12" s="12"/>
      <c r="XDZ12" s="12"/>
      <c r="XEA12" s="12"/>
      <c r="XEB12" s="12"/>
      <c r="XEC12" s="12"/>
      <c r="XED12" s="12"/>
      <c r="XEE12" s="12"/>
      <c r="XEF12" s="12"/>
      <c r="XEG12" s="12"/>
      <c r="XEH12" s="12"/>
      <c r="XEI12" s="12"/>
      <c r="XEJ12" s="12"/>
      <c r="XEK12" s="12"/>
      <c r="XEL12" s="12"/>
      <c r="XEM12" s="12"/>
      <c r="XEN12" s="12"/>
      <c r="XEO12" s="12"/>
      <c r="XEP12" s="12"/>
      <c r="XEQ12" s="12"/>
      <c r="XER12" s="12"/>
      <c r="XES12" s="12"/>
      <c r="XET12" s="12"/>
      <c r="XEU12" s="12"/>
      <c r="XEV12" s="12"/>
      <c r="XEW12" s="12"/>
      <c r="XEX12" s="12"/>
      <c r="XEY12" s="12"/>
      <c r="XEZ12" s="12"/>
      <c r="XFA12" s="12"/>
      <c r="XFB12" s="12"/>
      <c r="XFC12" s="12"/>
    </row>
    <row r="13" s="1" customFormat="1" customHeight="1" spans="1:16383">
      <c r="A13" s="8" t="s">
        <v>66</v>
      </c>
      <c r="B13" s="8" t="s">
        <v>67</v>
      </c>
      <c r="C13" s="8" t="s">
        <v>68</v>
      </c>
      <c r="D13" s="8" t="s">
        <v>69</v>
      </c>
      <c r="E13" s="8" t="s">
        <v>70</v>
      </c>
      <c r="F13" s="9" t="s">
        <v>24</v>
      </c>
      <c r="G13" s="8">
        <v>108.54</v>
      </c>
      <c r="H13" s="10">
        <f t="shared" si="0"/>
        <v>72.36</v>
      </c>
      <c r="I13" s="10">
        <f t="shared" si="1"/>
        <v>43.416</v>
      </c>
      <c r="J13" s="8">
        <v>77.2</v>
      </c>
      <c r="K13" s="10">
        <f t="shared" si="2"/>
        <v>30.88</v>
      </c>
      <c r="L13" s="10">
        <f t="shared" si="3"/>
        <v>74.296</v>
      </c>
      <c r="M13" s="8">
        <v>1</v>
      </c>
      <c r="N13" s="8" t="s">
        <v>31</v>
      </c>
      <c r="O13" s="8" t="s">
        <v>31</v>
      </c>
      <c r="P13" s="8" t="s">
        <v>32</v>
      </c>
      <c r="Q13" s="11"/>
      <c r="XCF13" s="12"/>
      <c r="XCG13" s="12"/>
      <c r="XCH13" s="12"/>
      <c r="XCI13" s="12"/>
      <c r="XCJ13" s="12"/>
      <c r="XCK13" s="12"/>
      <c r="XCL13" s="12"/>
      <c r="XCM13" s="12"/>
      <c r="XCN13" s="12"/>
      <c r="XCO13" s="12"/>
      <c r="XCP13" s="12"/>
      <c r="XCQ13" s="12"/>
      <c r="XCR13" s="12"/>
      <c r="XCS13" s="12"/>
      <c r="XCT13" s="12"/>
      <c r="XCU13" s="12"/>
      <c r="XCV13" s="12"/>
      <c r="XCW13" s="12"/>
      <c r="XCX13" s="12"/>
      <c r="XCY13" s="12"/>
      <c r="XCZ13" s="12"/>
      <c r="XDA13" s="12"/>
      <c r="XDB13" s="12"/>
      <c r="XDC13" s="12"/>
      <c r="XDD13" s="12"/>
      <c r="XDE13" s="12"/>
      <c r="XDF13" s="12"/>
      <c r="XDG13" s="12"/>
      <c r="XDH13" s="12"/>
      <c r="XDI13" s="12"/>
      <c r="XDJ13" s="12"/>
      <c r="XDK13" s="12"/>
      <c r="XDL13" s="12"/>
      <c r="XDM13" s="12"/>
      <c r="XDN13" s="12"/>
      <c r="XDO13" s="12"/>
      <c r="XDP13" s="12"/>
      <c r="XDQ13" s="12"/>
      <c r="XDR13" s="12"/>
      <c r="XDS13" s="12"/>
      <c r="XDT13" s="12"/>
      <c r="XDU13" s="12"/>
      <c r="XDV13" s="12"/>
      <c r="XDW13" s="12"/>
      <c r="XDX13" s="12"/>
      <c r="XDY13" s="12"/>
      <c r="XDZ13" s="12"/>
      <c r="XEA13" s="12"/>
      <c r="XEB13" s="12"/>
      <c r="XEC13" s="12"/>
      <c r="XED13" s="12"/>
      <c r="XEE13" s="12"/>
      <c r="XEF13" s="12"/>
      <c r="XEG13" s="12"/>
      <c r="XEH13" s="12"/>
      <c r="XEI13" s="12"/>
      <c r="XEJ13" s="12"/>
      <c r="XEK13" s="12"/>
      <c r="XEL13" s="12"/>
      <c r="XEM13" s="12"/>
      <c r="XEN13" s="12"/>
      <c r="XEO13" s="12"/>
      <c r="XEP13" s="12"/>
      <c r="XEQ13" s="12"/>
      <c r="XER13" s="12"/>
      <c r="XES13" s="12"/>
      <c r="XET13" s="12"/>
      <c r="XEU13" s="12"/>
      <c r="XEV13" s="12"/>
      <c r="XEW13" s="12"/>
      <c r="XEX13" s="12"/>
      <c r="XEY13" s="12"/>
      <c r="XEZ13" s="12"/>
      <c r="XFA13" s="12"/>
      <c r="XFB13" s="12"/>
      <c r="XFC13" s="12"/>
    </row>
    <row r="14" s="1" customFormat="1" customHeight="1" spans="1:16383">
      <c r="A14" s="8" t="s">
        <v>71</v>
      </c>
      <c r="B14" s="8" t="s">
        <v>72</v>
      </c>
      <c r="C14" s="8" t="s">
        <v>73</v>
      </c>
      <c r="D14" s="8" t="s">
        <v>74</v>
      </c>
      <c r="E14" s="8" t="s">
        <v>75</v>
      </c>
      <c r="F14" s="9" t="s">
        <v>24</v>
      </c>
      <c r="G14" s="8">
        <v>103.42</v>
      </c>
      <c r="H14" s="10">
        <f t="shared" si="0"/>
        <v>68.9466666666667</v>
      </c>
      <c r="I14" s="10">
        <f t="shared" si="1"/>
        <v>41.368</v>
      </c>
      <c r="J14" s="8">
        <v>84.8</v>
      </c>
      <c r="K14" s="10">
        <f t="shared" si="2"/>
        <v>33.92</v>
      </c>
      <c r="L14" s="10">
        <f t="shared" si="3"/>
        <v>75.288</v>
      </c>
      <c r="M14" s="8">
        <v>1</v>
      </c>
      <c r="N14" s="8" t="s">
        <v>31</v>
      </c>
      <c r="O14" s="8" t="s">
        <v>31</v>
      </c>
      <c r="P14" s="8" t="s">
        <v>32</v>
      </c>
      <c r="Q14" s="11"/>
      <c r="XCF14" s="12"/>
      <c r="XCG14" s="12"/>
      <c r="XCH14" s="12"/>
      <c r="XCI14" s="12"/>
      <c r="XCJ14" s="12"/>
      <c r="XCK14" s="12"/>
      <c r="XCL14" s="12"/>
      <c r="XCM14" s="12"/>
      <c r="XCN14" s="12"/>
      <c r="XCO14" s="12"/>
      <c r="XCP14" s="12"/>
      <c r="XCQ14" s="12"/>
      <c r="XCR14" s="12"/>
      <c r="XCS14" s="12"/>
      <c r="XCT14" s="12"/>
      <c r="XCU14" s="12"/>
      <c r="XCV14" s="12"/>
      <c r="XCW14" s="12"/>
      <c r="XCX14" s="12"/>
      <c r="XCY14" s="12"/>
      <c r="XCZ14" s="12"/>
      <c r="XDA14" s="12"/>
      <c r="XDB14" s="12"/>
      <c r="XDC14" s="12"/>
      <c r="XDD14" s="12"/>
      <c r="XDE14" s="12"/>
      <c r="XDF14" s="12"/>
      <c r="XDG14" s="12"/>
      <c r="XDH14" s="12"/>
      <c r="XDI14" s="12"/>
      <c r="XDJ14" s="12"/>
      <c r="XDK14" s="12"/>
      <c r="XDL14" s="12"/>
      <c r="XDM14" s="12"/>
      <c r="XDN14" s="12"/>
      <c r="XDO14" s="12"/>
      <c r="XDP14" s="12"/>
      <c r="XDQ14" s="12"/>
      <c r="XDR14" s="12"/>
      <c r="XDS14" s="12"/>
      <c r="XDT14" s="12"/>
      <c r="XDU14" s="12"/>
      <c r="XDV14" s="12"/>
      <c r="XDW14" s="12"/>
      <c r="XDX14" s="12"/>
      <c r="XDY14" s="12"/>
      <c r="XDZ14" s="12"/>
      <c r="XEA14" s="12"/>
      <c r="XEB14" s="12"/>
      <c r="XEC14" s="12"/>
      <c r="XED14" s="12"/>
      <c r="XEE14" s="12"/>
      <c r="XEF14" s="12"/>
      <c r="XEG14" s="12"/>
      <c r="XEH14" s="12"/>
      <c r="XEI14" s="12"/>
      <c r="XEJ14" s="12"/>
      <c r="XEK14" s="12"/>
      <c r="XEL14" s="12"/>
      <c r="XEM14" s="12"/>
      <c r="XEN14" s="12"/>
      <c r="XEO14" s="12"/>
      <c r="XEP14" s="12"/>
      <c r="XEQ14" s="12"/>
      <c r="XER14" s="12"/>
      <c r="XES14" s="12"/>
      <c r="XET14" s="12"/>
      <c r="XEU14" s="12"/>
      <c r="XEV14" s="12"/>
      <c r="XEW14" s="12"/>
      <c r="XEX14" s="12"/>
      <c r="XEY14" s="12"/>
      <c r="XEZ14" s="12"/>
      <c r="XFA14" s="12"/>
      <c r="XFB14" s="12"/>
      <c r="XFC14" s="12"/>
    </row>
    <row r="15" s="1" customFormat="1" customHeight="1" spans="1:16383">
      <c r="A15" s="8" t="s">
        <v>76</v>
      </c>
      <c r="B15" s="8" t="s">
        <v>77</v>
      </c>
      <c r="C15" s="8" t="s">
        <v>78</v>
      </c>
      <c r="D15" s="8" t="s">
        <v>79</v>
      </c>
      <c r="E15" s="8" t="s">
        <v>80</v>
      </c>
      <c r="F15" s="9" t="s">
        <v>24</v>
      </c>
      <c r="G15" s="8">
        <v>111.07</v>
      </c>
      <c r="H15" s="10">
        <f t="shared" si="0"/>
        <v>74.0466666666667</v>
      </c>
      <c r="I15" s="10">
        <f t="shared" si="1"/>
        <v>44.428</v>
      </c>
      <c r="J15" s="8">
        <v>84</v>
      </c>
      <c r="K15" s="10">
        <f t="shared" si="2"/>
        <v>33.6</v>
      </c>
      <c r="L15" s="10">
        <f t="shared" si="3"/>
        <v>78.028</v>
      </c>
      <c r="M15" s="8">
        <v>1</v>
      </c>
      <c r="N15" s="8" t="s">
        <v>31</v>
      </c>
      <c r="O15" s="8" t="s">
        <v>31</v>
      </c>
      <c r="P15" s="8" t="s">
        <v>32</v>
      </c>
      <c r="Q15" s="11"/>
      <c r="XCF15" s="12"/>
      <c r="XCG15" s="12"/>
      <c r="XCH15" s="12"/>
      <c r="XCI15" s="12"/>
      <c r="XCJ15" s="12"/>
      <c r="XCK15" s="12"/>
      <c r="XCL15" s="12"/>
      <c r="XCM15" s="12"/>
      <c r="XCN15" s="12"/>
      <c r="XCO15" s="12"/>
      <c r="XCP15" s="12"/>
      <c r="XCQ15" s="12"/>
      <c r="XCR15" s="12"/>
      <c r="XCS15" s="12"/>
      <c r="XCT15" s="12"/>
      <c r="XCU15" s="12"/>
      <c r="XCV15" s="12"/>
      <c r="XCW15" s="12"/>
      <c r="XCX15" s="12"/>
      <c r="XCY15" s="12"/>
      <c r="XCZ15" s="12"/>
      <c r="XDA15" s="12"/>
      <c r="XDB15" s="12"/>
      <c r="XDC15" s="12"/>
      <c r="XDD15" s="12"/>
      <c r="XDE15" s="12"/>
      <c r="XDF15" s="12"/>
      <c r="XDG15" s="12"/>
      <c r="XDH15" s="12"/>
      <c r="XDI15" s="12"/>
      <c r="XDJ15" s="12"/>
      <c r="XDK15" s="12"/>
      <c r="XDL15" s="12"/>
      <c r="XDM15" s="12"/>
      <c r="XDN15" s="12"/>
      <c r="XDO15" s="12"/>
      <c r="XDP15" s="12"/>
      <c r="XDQ15" s="12"/>
      <c r="XDR15" s="12"/>
      <c r="XDS15" s="12"/>
      <c r="XDT15" s="12"/>
      <c r="XDU15" s="12"/>
      <c r="XDV15" s="12"/>
      <c r="XDW15" s="12"/>
      <c r="XDX15" s="12"/>
      <c r="XDY15" s="12"/>
      <c r="XDZ15" s="12"/>
      <c r="XEA15" s="12"/>
      <c r="XEB15" s="12"/>
      <c r="XEC15" s="12"/>
      <c r="XED15" s="12"/>
      <c r="XEE15" s="12"/>
      <c r="XEF15" s="12"/>
      <c r="XEG15" s="12"/>
      <c r="XEH15" s="12"/>
      <c r="XEI15" s="12"/>
      <c r="XEJ15" s="12"/>
      <c r="XEK15" s="12"/>
      <c r="XEL15" s="12"/>
      <c r="XEM15" s="12"/>
      <c r="XEN15" s="12"/>
      <c r="XEO15" s="12"/>
      <c r="XEP15" s="12"/>
      <c r="XEQ15" s="12"/>
      <c r="XER15" s="12"/>
      <c r="XES15" s="12"/>
      <c r="XET15" s="12"/>
      <c r="XEU15" s="12"/>
      <c r="XEV15" s="12"/>
      <c r="XEW15" s="12"/>
      <c r="XEX15" s="12"/>
      <c r="XEY15" s="12"/>
      <c r="XEZ15" s="12"/>
      <c r="XFA15" s="12"/>
      <c r="XFB15" s="12"/>
      <c r="XFC15" s="12"/>
    </row>
    <row r="16" s="1" customFormat="1" customHeight="1" spans="1:16383">
      <c r="A16" s="8" t="s">
        <v>81</v>
      </c>
      <c r="B16" s="8" t="s">
        <v>82</v>
      </c>
      <c r="C16" s="8" t="s">
        <v>83</v>
      </c>
      <c r="D16" s="8" t="s">
        <v>84</v>
      </c>
      <c r="E16" s="8" t="s">
        <v>85</v>
      </c>
      <c r="F16" s="9" t="s">
        <v>24</v>
      </c>
      <c r="G16" s="8">
        <v>107.29</v>
      </c>
      <c r="H16" s="10">
        <f t="shared" si="0"/>
        <v>71.5266666666667</v>
      </c>
      <c r="I16" s="10">
        <f t="shared" si="1"/>
        <v>42.916</v>
      </c>
      <c r="J16" s="8">
        <v>73.8</v>
      </c>
      <c r="K16" s="10">
        <f t="shared" si="2"/>
        <v>29.52</v>
      </c>
      <c r="L16" s="10">
        <f t="shared" si="3"/>
        <v>72.436</v>
      </c>
      <c r="M16" s="8">
        <v>1</v>
      </c>
      <c r="N16" s="8" t="s">
        <v>31</v>
      </c>
      <c r="O16" s="8" t="s">
        <v>86</v>
      </c>
      <c r="P16" s="8"/>
      <c r="Q16" s="11"/>
      <c r="XCF16" s="12"/>
      <c r="XCG16" s="12"/>
      <c r="XCH16" s="12"/>
      <c r="XCI16" s="12"/>
      <c r="XCJ16" s="12"/>
      <c r="XCK16" s="12"/>
      <c r="XCL16" s="12"/>
      <c r="XCM16" s="12"/>
      <c r="XCN16" s="12"/>
      <c r="XCO16" s="12"/>
      <c r="XCP16" s="12"/>
      <c r="XCQ16" s="12"/>
      <c r="XCR16" s="12"/>
      <c r="XCS16" s="12"/>
      <c r="XCT16" s="12"/>
      <c r="XCU16" s="12"/>
      <c r="XCV16" s="12"/>
      <c r="XCW16" s="12"/>
      <c r="XCX16" s="12"/>
      <c r="XCY16" s="12"/>
      <c r="XCZ16" s="12"/>
      <c r="XDA16" s="12"/>
      <c r="XDB16" s="12"/>
      <c r="XDC16" s="12"/>
      <c r="XDD16" s="12"/>
      <c r="XDE16" s="12"/>
      <c r="XDF16" s="12"/>
      <c r="XDG16" s="12"/>
      <c r="XDH16" s="12"/>
      <c r="XDI16" s="12"/>
      <c r="XDJ16" s="12"/>
      <c r="XDK16" s="12"/>
      <c r="XDL16" s="12"/>
      <c r="XDM16" s="12"/>
      <c r="XDN16" s="12"/>
      <c r="XDO16" s="12"/>
      <c r="XDP16" s="12"/>
      <c r="XDQ16" s="12"/>
      <c r="XDR16" s="12"/>
      <c r="XDS16" s="12"/>
      <c r="XDT16" s="12"/>
      <c r="XDU16" s="12"/>
      <c r="XDV16" s="12"/>
      <c r="XDW16" s="12"/>
      <c r="XDX16" s="12"/>
      <c r="XDY16" s="12"/>
      <c r="XDZ16" s="12"/>
      <c r="XEA16" s="12"/>
      <c r="XEB16" s="12"/>
      <c r="XEC16" s="12"/>
      <c r="XED16" s="12"/>
      <c r="XEE16" s="12"/>
      <c r="XEF16" s="12"/>
      <c r="XEG16" s="12"/>
      <c r="XEH16" s="12"/>
      <c r="XEI16" s="12"/>
      <c r="XEJ16" s="12"/>
      <c r="XEK16" s="12"/>
      <c r="XEL16" s="12"/>
      <c r="XEM16" s="12"/>
      <c r="XEN16" s="12"/>
      <c r="XEO16" s="12"/>
      <c r="XEP16" s="12"/>
      <c r="XEQ16" s="12"/>
      <c r="XER16" s="12"/>
      <c r="XES16" s="12"/>
      <c r="XET16" s="12"/>
      <c r="XEU16" s="12"/>
      <c r="XEV16" s="12"/>
      <c r="XEW16" s="12"/>
      <c r="XEX16" s="12"/>
      <c r="XEY16" s="12"/>
      <c r="XEZ16" s="12"/>
      <c r="XFA16" s="12"/>
      <c r="XFB16" s="12"/>
      <c r="XFC16" s="12"/>
    </row>
    <row r="17" s="1" customFormat="1" customHeight="1" spans="1:16383">
      <c r="A17" s="8" t="s">
        <v>87</v>
      </c>
      <c r="B17" s="8" t="s">
        <v>88</v>
      </c>
      <c r="C17" s="8" t="s">
        <v>89</v>
      </c>
      <c r="D17" s="8" t="s">
        <v>90</v>
      </c>
      <c r="E17" s="8" t="s">
        <v>91</v>
      </c>
      <c r="F17" s="9" t="s">
        <v>24</v>
      </c>
      <c r="G17" s="8">
        <v>89.43</v>
      </c>
      <c r="H17" s="10">
        <f t="shared" si="0"/>
        <v>59.62</v>
      </c>
      <c r="I17" s="10">
        <f t="shared" si="1"/>
        <v>35.772</v>
      </c>
      <c r="J17" s="8">
        <v>78.8</v>
      </c>
      <c r="K17" s="10">
        <f t="shared" si="2"/>
        <v>31.52</v>
      </c>
      <c r="L17" s="10">
        <f t="shared" si="3"/>
        <v>67.292</v>
      </c>
      <c r="M17" s="8">
        <v>1</v>
      </c>
      <c r="N17" s="8" t="s">
        <v>31</v>
      </c>
      <c r="O17" s="8" t="s">
        <v>31</v>
      </c>
      <c r="P17" s="8" t="s">
        <v>32</v>
      </c>
      <c r="Q17" s="11"/>
      <c r="XCF17" s="12"/>
      <c r="XCG17" s="12"/>
      <c r="XCH17" s="12"/>
      <c r="XCI17" s="12"/>
      <c r="XCJ17" s="12"/>
      <c r="XCK17" s="12"/>
      <c r="XCL17" s="12"/>
      <c r="XCM17" s="12"/>
      <c r="XCN17" s="12"/>
      <c r="XCO17" s="12"/>
      <c r="XCP17" s="12"/>
      <c r="XCQ17" s="12"/>
      <c r="XCR17" s="12"/>
      <c r="XCS17" s="12"/>
      <c r="XCT17" s="12"/>
      <c r="XCU17" s="12"/>
      <c r="XCV17" s="12"/>
      <c r="XCW17" s="12"/>
      <c r="XCX17" s="12"/>
      <c r="XCY17" s="12"/>
      <c r="XCZ17" s="12"/>
      <c r="XDA17" s="12"/>
      <c r="XDB17" s="12"/>
      <c r="XDC17" s="12"/>
      <c r="XDD17" s="12"/>
      <c r="XDE17" s="12"/>
      <c r="XDF17" s="12"/>
      <c r="XDG17" s="12"/>
      <c r="XDH17" s="12"/>
      <c r="XDI17" s="12"/>
      <c r="XDJ17" s="12"/>
      <c r="XDK17" s="12"/>
      <c r="XDL17" s="12"/>
      <c r="XDM17" s="12"/>
      <c r="XDN17" s="12"/>
      <c r="XDO17" s="12"/>
      <c r="XDP17" s="12"/>
      <c r="XDQ17" s="12"/>
      <c r="XDR17" s="12"/>
      <c r="XDS17" s="12"/>
      <c r="XDT17" s="12"/>
      <c r="XDU17" s="12"/>
      <c r="XDV17" s="12"/>
      <c r="XDW17" s="12"/>
      <c r="XDX17" s="12"/>
      <c r="XDY17" s="12"/>
      <c r="XDZ17" s="12"/>
      <c r="XEA17" s="12"/>
      <c r="XEB17" s="12"/>
      <c r="XEC17" s="12"/>
      <c r="XED17" s="12"/>
      <c r="XEE17" s="12"/>
      <c r="XEF17" s="12"/>
      <c r="XEG17" s="12"/>
      <c r="XEH17" s="12"/>
      <c r="XEI17" s="12"/>
      <c r="XEJ17" s="12"/>
      <c r="XEK17" s="12"/>
      <c r="XEL17" s="12"/>
      <c r="XEM17" s="12"/>
      <c r="XEN17" s="12"/>
      <c r="XEO17" s="12"/>
      <c r="XEP17" s="12"/>
      <c r="XEQ17" s="12"/>
      <c r="XER17" s="12"/>
      <c r="XES17" s="12"/>
      <c r="XET17" s="12"/>
      <c r="XEU17" s="12"/>
      <c r="XEV17" s="12"/>
      <c r="XEW17" s="12"/>
      <c r="XEX17" s="12"/>
      <c r="XEY17" s="12"/>
      <c r="XEZ17" s="12"/>
      <c r="XFA17" s="12"/>
      <c r="XFB17" s="12"/>
      <c r="XFC17" s="12"/>
    </row>
    <row r="18" s="1" customFormat="1" customHeight="1" spans="1:16383">
      <c r="A18" s="8" t="s">
        <v>92</v>
      </c>
      <c r="B18" s="8" t="s">
        <v>93</v>
      </c>
      <c r="C18" s="8" t="s">
        <v>94</v>
      </c>
      <c r="D18" s="8" t="s">
        <v>90</v>
      </c>
      <c r="E18" s="8" t="s">
        <v>91</v>
      </c>
      <c r="F18" s="9" t="s">
        <v>24</v>
      </c>
      <c r="G18" s="8">
        <v>90.62</v>
      </c>
      <c r="H18" s="10">
        <f t="shared" si="0"/>
        <v>60.4133333333333</v>
      </c>
      <c r="I18" s="10">
        <f t="shared" si="1"/>
        <v>36.248</v>
      </c>
      <c r="J18" s="8">
        <v>77.2</v>
      </c>
      <c r="K18" s="10">
        <f t="shared" si="2"/>
        <v>30.88</v>
      </c>
      <c r="L18" s="10">
        <f t="shared" si="3"/>
        <v>67.128</v>
      </c>
      <c r="M18" s="8">
        <v>2</v>
      </c>
      <c r="N18" s="8" t="s">
        <v>31</v>
      </c>
      <c r="O18" s="8" t="s">
        <v>31</v>
      </c>
      <c r="P18" s="8" t="s">
        <v>32</v>
      </c>
      <c r="Q18" s="11"/>
      <c r="XCF18" s="12"/>
      <c r="XCG18" s="12"/>
      <c r="XCH18" s="12"/>
      <c r="XCI18" s="12"/>
      <c r="XCJ18" s="12"/>
      <c r="XCK18" s="12"/>
      <c r="XCL18" s="12"/>
      <c r="XCM18" s="12"/>
      <c r="XCN18" s="12"/>
      <c r="XCO18" s="12"/>
      <c r="XCP18" s="12"/>
      <c r="XCQ18" s="12"/>
      <c r="XCR18" s="12"/>
      <c r="XCS18" s="12"/>
      <c r="XCT18" s="12"/>
      <c r="XCU18" s="12"/>
      <c r="XCV18" s="12"/>
      <c r="XCW18" s="12"/>
      <c r="XCX18" s="12"/>
      <c r="XCY18" s="12"/>
      <c r="XCZ18" s="12"/>
      <c r="XDA18" s="12"/>
      <c r="XDB18" s="12"/>
      <c r="XDC18" s="12"/>
      <c r="XDD18" s="12"/>
      <c r="XDE18" s="12"/>
      <c r="XDF18" s="12"/>
      <c r="XDG18" s="12"/>
      <c r="XDH18" s="12"/>
      <c r="XDI18" s="12"/>
      <c r="XDJ18" s="12"/>
      <c r="XDK18" s="12"/>
      <c r="XDL18" s="12"/>
      <c r="XDM18" s="12"/>
      <c r="XDN18" s="12"/>
      <c r="XDO18" s="12"/>
      <c r="XDP18" s="12"/>
      <c r="XDQ18" s="12"/>
      <c r="XDR18" s="12"/>
      <c r="XDS18" s="12"/>
      <c r="XDT18" s="12"/>
      <c r="XDU18" s="12"/>
      <c r="XDV18" s="12"/>
      <c r="XDW18" s="12"/>
      <c r="XDX18" s="12"/>
      <c r="XDY18" s="12"/>
      <c r="XDZ18" s="12"/>
      <c r="XEA18" s="12"/>
      <c r="XEB18" s="12"/>
      <c r="XEC18" s="12"/>
      <c r="XED18" s="12"/>
      <c r="XEE18" s="12"/>
      <c r="XEF18" s="12"/>
      <c r="XEG18" s="12"/>
      <c r="XEH18" s="12"/>
      <c r="XEI18" s="12"/>
      <c r="XEJ18" s="12"/>
      <c r="XEK18" s="12"/>
      <c r="XEL18" s="12"/>
      <c r="XEM18" s="12"/>
      <c r="XEN18" s="12"/>
      <c r="XEO18" s="12"/>
      <c r="XEP18" s="12"/>
      <c r="XEQ18" s="12"/>
      <c r="XER18" s="12"/>
      <c r="XES18" s="12"/>
      <c r="XET18" s="12"/>
      <c r="XEU18" s="12"/>
      <c r="XEV18" s="12"/>
      <c r="XEW18" s="12"/>
      <c r="XEX18" s="12"/>
      <c r="XEY18" s="12"/>
      <c r="XEZ18" s="12"/>
      <c r="XFA18" s="12"/>
      <c r="XFB18" s="12"/>
      <c r="XFC18" s="12"/>
    </row>
    <row r="19" s="1" customFormat="1" customHeight="1" spans="1:16383">
      <c r="A19" s="8" t="s">
        <v>95</v>
      </c>
      <c r="B19" s="8" t="s">
        <v>96</v>
      </c>
      <c r="C19" s="8" t="s">
        <v>97</v>
      </c>
      <c r="D19" s="8" t="s">
        <v>90</v>
      </c>
      <c r="E19" s="8" t="s">
        <v>91</v>
      </c>
      <c r="F19" s="9" t="s">
        <v>24</v>
      </c>
      <c r="G19" s="8">
        <v>90.98</v>
      </c>
      <c r="H19" s="10">
        <f t="shared" si="0"/>
        <v>60.6533333333333</v>
      </c>
      <c r="I19" s="10">
        <f t="shared" si="1"/>
        <v>36.392</v>
      </c>
      <c r="J19" s="8">
        <v>76</v>
      </c>
      <c r="K19" s="10">
        <f t="shared" si="2"/>
        <v>30.4</v>
      </c>
      <c r="L19" s="10">
        <f t="shared" si="3"/>
        <v>66.792</v>
      </c>
      <c r="M19" s="8">
        <v>3</v>
      </c>
      <c r="N19" s="8" t="s">
        <v>31</v>
      </c>
      <c r="O19" s="8" t="s">
        <v>31</v>
      </c>
      <c r="P19" s="8" t="s">
        <v>32</v>
      </c>
      <c r="Q19" s="11"/>
      <c r="XCF19" s="12"/>
      <c r="XCG19" s="12"/>
      <c r="XCH19" s="12"/>
      <c r="XCI19" s="12"/>
      <c r="XCJ19" s="12"/>
      <c r="XCK19" s="12"/>
      <c r="XCL19" s="12"/>
      <c r="XCM19" s="12"/>
      <c r="XCN19" s="12"/>
      <c r="XCO19" s="12"/>
      <c r="XCP19" s="12"/>
      <c r="XCQ19" s="12"/>
      <c r="XCR19" s="12"/>
      <c r="XCS19" s="12"/>
      <c r="XCT19" s="12"/>
      <c r="XCU19" s="12"/>
      <c r="XCV19" s="12"/>
      <c r="XCW19" s="12"/>
      <c r="XCX19" s="12"/>
      <c r="XCY19" s="12"/>
      <c r="XCZ19" s="12"/>
      <c r="XDA19" s="12"/>
      <c r="XDB19" s="12"/>
      <c r="XDC19" s="12"/>
      <c r="XDD19" s="12"/>
      <c r="XDE19" s="12"/>
      <c r="XDF19" s="12"/>
      <c r="XDG19" s="12"/>
      <c r="XDH19" s="12"/>
      <c r="XDI19" s="12"/>
      <c r="XDJ19" s="12"/>
      <c r="XDK19" s="12"/>
      <c r="XDL19" s="12"/>
      <c r="XDM19" s="12"/>
      <c r="XDN19" s="12"/>
      <c r="XDO19" s="12"/>
      <c r="XDP19" s="12"/>
      <c r="XDQ19" s="12"/>
      <c r="XDR19" s="12"/>
      <c r="XDS19" s="12"/>
      <c r="XDT19" s="12"/>
      <c r="XDU19" s="12"/>
      <c r="XDV19" s="12"/>
      <c r="XDW19" s="12"/>
      <c r="XDX19" s="12"/>
      <c r="XDY19" s="12"/>
      <c r="XDZ19" s="12"/>
      <c r="XEA19" s="12"/>
      <c r="XEB19" s="12"/>
      <c r="XEC19" s="12"/>
      <c r="XED19" s="12"/>
      <c r="XEE19" s="12"/>
      <c r="XEF19" s="12"/>
      <c r="XEG19" s="12"/>
      <c r="XEH19" s="12"/>
      <c r="XEI19" s="12"/>
      <c r="XEJ19" s="12"/>
      <c r="XEK19" s="12"/>
      <c r="XEL19" s="12"/>
      <c r="XEM19" s="12"/>
      <c r="XEN19" s="12"/>
      <c r="XEO19" s="12"/>
      <c r="XEP19" s="12"/>
      <c r="XEQ19" s="12"/>
      <c r="XER19" s="12"/>
      <c r="XES19" s="12"/>
      <c r="XET19" s="12"/>
      <c r="XEU19" s="12"/>
      <c r="XEV19" s="12"/>
      <c r="XEW19" s="12"/>
      <c r="XEX19" s="12"/>
      <c r="XEY19" s="12"/>
      <c r="XEZ19" s="12"/>
      <c r="XFA19" s="12"/>
      <c r="XFB19" s="12"/>
      <c r="XFC19" s="12"/>
    </row>
    <row r="20" s="1" customFormat="1" customHeight="1" spans="1:16383">
      <c r="A20" s="8" t="s">
        <v>98</v>
      </c>
      <c r="B20" s="8" t="s">
        <v>99</v>
      </c>
      <c r="C20" s="8" t="s">
        <v>100</v>
      </c>
      <c r="D20" s="8" t="s">
        <v>90</v>
      </c>
      <c r="E20" s="8" t="s">
        <v>91</v>
      </c>
      <c r="F20" s="9" t="s">
        <v>24</v>
      </c>
      <c r="G20" s="8">
        <v>88.21</v>
      </c>
      <c r="H20" s="10">
        <f t="shared" si="0"/>
        <v>58.8066666666667</v>
      </c>
      <c r="I20" s="10">
        <f t="shared" si="1"/>
        <v>35.284</v>
      </c>
      <c r="J20" s="8">
        <v>70.2</v>
      </c>
      <c r="K20" s="10">
        <f t="shared" si="2"/>
        <v>28.08</v>
      </c>
      <c r="L20" s="10">
        <f t="shared" si="3"/>
        <v>63.364</v>
      </c>
      <c r="M20" s="8">
        <v>4</v>
      </c>
      <c r="N20" s="8" t="s">
        <v>31</v>
      </c>
      <c r="O20" s="8" t="s">
        <v>31</v>
      </c>
      <c r="P20" s="8" t="s">
        <v>32</v>
      </c>
      <c r="Q20" s="11"/>
      <c r="XCF20" s="12"/>
      <c r="XCG20" s="12"/>
      <c r="XCH20" s="12"/>
      <c r="XCI20" s="12"/>
      <c r="XCJ20" s="12"/>
      <c r="XCK20" s="12"/>
      <c r="XCL20" s="12"/>
      <c r="XCM20" s="12"/>
      <c r="XCN20" s="12"/>
      <c r="XCO20" s="12"/>
      <c r="XCP20" s="12"/>
      <c r="XCQ20" s="12"/>
      <c r="XCR20" s="12"/>
      <c r="XCS20" s="12"/>
      <c r="XCT20" s="12"/>
      <c r="XCU20" s="12"/>
      <c r="XCV20" s="12"/>
      <c r="XCW20" s="12"/>
      <c r="XCX20" s="12"/>
      <c r="XCY20" s="12"/>
      <c r="XCZ20" s="12"/>
      <c r="XDA20" s="12"/>
      <c r="XDB20" s="12"/>
      <c r="XDC20" s="12"/>
      <c r="XDD20" s="12"/>
      <c r="XDE20" s="12"/>
      <c r="XDF20" s="12"/>
      <c r="XDG20" s="12"/>
      <c r="XDH20" s="12"/>
      <c r="XDI20" s="12"/>
      <c r="XDJ20" s="12"/>
      <c r="XDK20" s="12"/>
      <c r="XDL20" s="12"/>
      <c r="XDM20" s="12"/>
      <c r="XDN20" s="12"/>
      <c r="XDO20" s="12"/>
      <c r="XDP20" s="12"/>
      <c r="XDQ20" s="12"/>
      <c r="XDR20" s="12"/>
      <c r="XDS20" s="12"/>
      <c r="XDT20" s="12"/>
      <c r="XDU20" s="12"/>
      <c r="XDV20" s="12"/>
      <c r="XDW20" s="12"/>
      <c r="XDX20" s="12"/>
      <c r="XDY20" s="12"/>
      <c r="XDZ20" s="12"/>
      <c r="XEA20" s="12"/>
      <c r="XEB20" s="12"/>
      <c r="XEC20" s="12"/>
      <c r="XED20" s="12"/>
      <c r="XEE20" s="12"/>
      <c r="XEF20" s="12"/>
      <c r="XEG20" s="12"/>
      <c r="XEH20" s="12"/>
      <c r="XEI20" s="12"/>
      <c r="XEJ20" s="12"/>
      <c r="XEK20" s="12"/>
      <c r="XEL20" s="12"/>
      <c r="XEM20" s="12"/>
      <c r="XEN20" s="12"/>
      <c r="XEO20" s="12"/>
      <c r="XEP20" s="12"/>
      <c r="XEQ20" s="12"/>
      <c r="XER20" s="12"/>
      <c r="XES20" s="12"/>
      <c r="XET20" s="12"/>
      <c r="XEU20" s="12"/>
      <c r="XEV20" s="12"/>
      <c r="XEW20" s="12"/>
      <c r="XEX20" s="12"/>
      <c r="XEY20" s="12"/>
      <c r="XEZ20" s="12"/>
      <c r="XFA20" s="12"/>
      <c r="XFB20" s="12"/>
      <c r="XFC20" s="12"/>
    </row>
    <row r="21" s="1" customFormat="1" customHeight="1" spans="1:16383">
      <c r="A21" s="8" t="s">
        <v>101</v>
      </c>
      <c r="B21" s="8" t="s">
        <v>102</v>
      </c>
      <c r="C21" s="8" t="s">
        <v>103</v>
      </c>
      <c r="D21" s="8" t="s">
        <v>90</v>
      </c>
      <c r="E21" s="8" t="s">
        <v>91</v>
      </c>
      <c r="F21" s="9" t="s">
        <v>24</v>
      </c>
      <c r="G21" s="8">
        <v>80.74</v>
      </c>
      <c r="H21" s="10">
        <f t="shared" si="0"/>
        <v>53.8266666666667</v>
      </c>
      <c r="I21" s="10">
        <f t="shared" si="1"/>
        <v>32.296</v>
      </c>
      <c r="J21" s="8">
        <v>74.2</v>
      </c>
      <c r="K21" s="10">
        <f t="shared" si="2"/>
        <v>29.68</v>
      </c>
      <c r="L21" s="10">
        <f t="shared" si="3"/>
        <v>61.976</v>
      </c>
      <c r="M21" s="8">
        <v>6</v>
      </c>
      <c r="N21" s="8" t="s">
        <v>25</v>
      </c>
      <c r="O21" s="8"/>
      <c r="P21" s="8"/>
      <c r="Q21" s="11"/>
      <c r="XCF21" s="12"/>
      <c r="XCG21" s="12"/>
      <c r="XCH21" s="12"/>
      <c r="XCI21" s="12"/>
      <c r="XCJ21" s="12"/>
      <c r="XCK21" s="12"/>
      <c r="XCL21" s="12"/>
      <c r="XCM21" s="12"/>
      <c r="XCN21" s="12"/>
      <c r="XCO21" s="12"/>
      <c r="XCP21" s="12"/>
      <c r="XCQ21" s="12"/>
      <c r="XCR21" s="12"/>
      <c r="XCS21" s="12"/>
      <c r="XCT21" s="12"/>
      <c r="XCU21" s="12"/>
      <c r="XCV21" s="12"/>
      <c r="XCW21" s="12"/>
      <c r="XCX21" s="12"/>
      <c r="XCY21" s="12"/>
      <c r="XCZ21" s="12"/>
      <c r="XDA21" s="12"/>
      <c r="XDB21" s="12"/>
      <c r="XDC21" s="12"/>
      <c r="XDD21" s="12"/>
      <c r="XDE21" s="12"/>
      <c r="XDF21" s="12"/>
      <c r="XDG21" s="12"/>
      <c r="XDH21" s="12"/>
      <c r="XDI21" s="12"/>
      <c r="XDJ21" s="12"/>
      <c r="XDK21" s="12"/>
      <c r="XDL21" s="12"/>
      <c r="XDM21" s="12"/>
      <c r="XDN21" s="12"/>
      <c r="XDO21" s="12"/>
      <c r="XDP21" s="12"/>
      <c r="XDQ21" s="12"/>
      <c r="XDR21" s="12"/>
      <c r="XDS21" s="12"/>
      <c r="XDT21" s="12"/>
      <c r="XDU21" s="12"/>
      <c r="XDV21" s="12"/>
      <c r="XDW21" s="12"/>
      <c r="XDX21" s="12"/>
      <c r="XDY21" s="12"/>
      <c r="XDZ21" s="12"/>
      <c r="XEA21" s="12"/>
      <c r="XEB21" s="12"/>
      <c r="XEC21" s="12"/>
      <c r="XED21" s="12"/>
      <c r="XEE21" s="12"/>
      <c r="XEF21" s="12"/>
      <c r="XEG21" s="12"/>
      <c r="XEH21" s="12"/>
      <c r="XEI21" s="12"/>
      <c r="XEJ21" s="12"/>
      <c r="XEK21" s="12"/>
      <c r="XEL21" s="12"/>
      <c r="XEM21" s="12"/>
      <c r="XEN21" s="12"/>
      <c r="XEO21" s="12"/>
      <c r="XEP21" s="12"/>
      <c r="XEQ21" s="12"/>
      <c r="XER21" s="12"/>
      <c r="XES21" s="12"/>
      <c r="XET21" s="12"/>
      <c r="XEU21" s="12"/>
      <c r="XEV21" s="12"/>
      <c r="XEW21" s="12"/>
      <c r="XEX21" s="12"/>
      <c r="XEY21" s="12"/>
      <c r="XEZ21" s="12"/>
      <c r="XFA21" s="12"/>
      <c r="XFB21" s="12"/>
      <c r="XFC21" s="12"/>
    </row>
    <row r="22" s="1" customFormat="1" customHeight="1" spans="1:16383">
      <c r="A22" s="8" t="s">
        <v>104</v>
      </c>
      <c r="B22" s="8" t="s">
        <v>105</v>
      </c>
      <c r="C22" s="8" t="s">
        <v>106</v>
      </c>
      <c r="D22" s="8" t="s">
        <v>90</v>
      </c>
      <c r="E22" s="8" t="s">
        <v>91</v>
      </c>
      <c r="F22" s="9" t="s">
        <v>24</v>
      </c>
      <c r="G22" s="8">
        <v>86.87</v>
      </c>
      <c r="H22" s="10">
        <f t="shared" si="0"/>
        <v>57.9133333333333</v>
      </c>
      <c r="I22" s="10">
        <f t="shared" si="1"/>
        <v>34.748</v>
      </c>
      <c r="J22" s="8">
        <v>66.4</v>
      </c>
      <c r="K22" s="10">
        <f t="shared" si="2"/>
        <v>26.56</v>
      </c>
      <c r="L22" s="10">
        <f t="shared" si="3"/>
        <v>61.308</v>
      </c>
      <c r="M22" s="8">
        <v>7</v>
      </c>
      <c r="N22" s="8" t="s">
        <v>31</v>
      </c>
      <c r="O22" s="8" t="s">
        <v>31</v>
      </c>
      <c r="P22" s="8" t="s">
        <v>32</v>
      </c>
      <c r="Q22" s="11"/>
      <c r="XCF22" s="12"/>
      <c r="XCG22" s="12"/>
      <c r="XCH22" s="12"/>
      <c r="XCI22" s="12"/>
      <c r="XCJ22" s="12"/>
      <c r="XCK22" s="12"/>
      <c r="XCL22" s="12"/>
      <c r="XCM22" s="12"/>
      <c r="XCN22" s="12"/>
      <c r="XCO22" s="12"/>
      <c r="XCP22" s="12"/>
      <c r="XCQ22" s="12"/>
      <c r="XCR22" s="12"/>
      <c r="XCS22" s="12"/>
      <c r="XCT22" s="12"/>
      <c r="XCU22" s="12"/>
      <c r="XCV22" s="12"/>
      <c r="XCW22" s="12"/>
      <c r="XCX22" s="12"/>
      <c r="XCY22" s="12"/>
      <c r="XCZ22" s="12"/>
      <c r="XDA22" s="12"/>
      <c r="XDB22" s="12"/>
      <c r="XDC22" s="12"/>
      <c r="XDD22" s="12"/>
      <c r="XDE22" s="12"/>
      <c r="XDF22" s="12"/>
      <c r="XDG22" s="12"/>
      <c r="XDH22" s="12"/>
      <c r="XDI22" s="12"/>
      <c r="XDJ22" s="12"/>
      <c r="XDK22" s="12"/>
      <c r="XDL22" s="12"/>
      <c r="XDM22" s="12"/>
      <c r="XDN22" s="12"/>
      <c r="XDO22" s="12"/>
      <c r="XDP22" s="12"/>
      <c r="XDQ22" s="12"/>
      <c r="XDR22" s="12"/>
      <c r="XDS22" s="12"/>
      <c r="XDT22" s="12"/>
      <c r="XDU22" s="12"/>
      <c r="XDV22" s="12"/>
      <c r="XDW22" s="12"/>
      <c r="XDX22" s="12"/>
      <c r="XDY22" s="12"/>
      <c r="XDZ22" s="12"/>
      <c r="XEA22" s="12"/>
      <c r="XEB22" s="12"/>
      <c r="XEC22" s="12"/>
      <c r="XED22" s="12"/>
      <c r="XEE22" s="12"/>
      <c r="XEF22" s="12"/>
      <c r="XEG22" s="12"/>
      <c r="XEH22" s="12"/>
      <c r="XEI22" s="12"/>
      <c r="XEJ22" s="12"/>
      <c r="XEK22" s="12"/>
      <c r="XEL22" s="12"/>
      <c r="XEM22" s="12"/>
      <c r="XEN22" s="12"/>
      <c r="XEO22" s="12"/>
      <c r="XEP22" s="12"/>
      <c r="XEQ22" s="12"/>
      <c r="XER22" s="12"/>
      <c r="XES22" s="12"/>
      <c r="XET22" s="12"/>
      <c r="XEU22" s="12"/>
      <c r="XEV22" s="12"/>
      <c r="XEW22" s="12"/>
      <c r="XEX22" s="12"/>
      <c r="XEY22" s="12"/>
      <c r="XEZ22" s="12"/>
      <c r="XFA22" s="12"/>
      <c r="XFB22" s="12"/>
      <c r="XFC22" s="12"/>
    </row>
    <row r="23" s="1" customFormat="1" customHeight="1" spans="1:16383">
      <c r="A23" s="8" t="s">
        <v>107</v>
      </c>
      <c r="B23" s="8" t="s">
        <v>108</v>
      </c>
      <c r="C23" s="8" t="s">
        <v>109</v>
      </c>
      <c r="D23" s="8" t="s">
        <v>90</v>
      </c>
      <c r="E23" s="8" t="s">
        <v>91</v>
      </c>
      <c r="F23" s="9" t="s">
        <v>24</v>
      </c>
      <c r="G23" s="8">
        <v>80.86</v>
      </c>
      <c r="H23" s="10">
        <f t="shared" si="0"/>
        <v>53.9066666666667</v>
      </c>
      <c r="I23" s="10">
        <f t="shared" si="1"/>
        <v>32.344</v>
      </c>
      <c r="J23" s="8">
        <v>69</v>
      </c>
      <c r="K23" s="10">
        <f t="shared" si="2"/>
        <v>27.6</v>
      </c>
      <c r="L23" s="10">
        <f t="shared" si="3"/>
        <v>59.944</v>
      </c>
      <c r="M23" s="8">
        <v>8</v>
      </c>
      <c r="N23" s="8" t="s">
        <v>31</v>
      </c>
      <c r="O23" s="8" t="s">
        <v>31</v>
      </c>
      <c r="P23" s="8" t="s">
        <v>32</v>
      </c>
      <c r="Q23" s="11"/>
      <c r="XCF23" s="12"/>
      <c r="XCG23" s="12"/>
      <c r="XCH23" s="12"/>
      <c r="XCI23" s="12"/>
      <c r="XCJ23" s="12"/>
      <c r="XCK23" s="12"/>
      <c r="XCL23" s="12"/>
      <c r="XCM23" s="12"/>
      <c r="XCN23" s="12"/>
      <c r="XCO23" s="12"/>
      <c r="XCP23" s="12"/>
      <c r="XCQ23" s="12"/>
      <c r="XCR23" s="12"/>
      <c r="XCS23" s="12"/>
      <c r="XCT23" s="12"/>
      <c r="XCU23" s="12"/>
      <c r="XCV23" s="12"/>
      <c r="XCW23" s="12"/>
      <c r="XCX23" s="12"/>
      <c r="XCY23" s="12"/>
      <c r="XCZ23" s="12"/>
      <c r="XDA23" s="12"/>
      <c r="XDB23" s="12"/>
      <c r="XDC23" s="12"/>
      <c r="XDD23" s="12"/>
      <c r="XDE23" s="12"/>
      <c r="XDF23" s="12"/>
      <c r="XDG23" s="12"/>
      <c r="XDH23" s="12"/>
      <c r="XDI23" s="12"/>
      <c r="XDJ23" s="12"/>
      <c r="XDK23" s="12"/>
      <c r="XDL23" s="12"/>
      <c r="XDM23" s="12"/>
      <c r="XDN23" s="12"/>
      <c r="XDO23" s="12"/>
      <c r="XDP23" s="12"/>
      <c r="XDQ23" s="12"/>
      <c r="XDR23" s="12"/>
      <c r="XDS23" s="12"/>
      <c r="XDT23" s="12"/>
      <c r="XDU23" s="12"/>
      <c r="XDV23" s="12"/>
      <c r="XDW23" s="12"/>
      <c r="XDX23" s="12"/>
      <c r="XDY23" s="12"/>
      <c r="XDZ23" s="12"/>
      <c r="XEA23" s="12"/>
      <c r="XEB23" s="12"/>
      <c r="XEC23" s="12"/>
      <c r="XED23" s="12"/>
      <c r="XEE23" s="12"/>
      <c r="XEF23" s="12"/>
      <c r="XEG23" s="12"/>
      <c r="XEH23" s="12"/>
      <c r="XEI23" s="12"/>
      <c r="XEJ23" s="12"/>
      <c r="XEK23" s="12"/>
      <c r="XEL23" s="12"/>
      <c r="XEM23" s="12"/>
      <c r="XEN23" s="12"/>
      <c r="XEO23" s="12"/>
      <c r="XEP23" s="12"/>
      <c r="XEQ23" s="12"/>
      <c r="XER23" s="12"/>
      <c r="XES23" s="12"/>
      <c r="XET23" s="12"/>
      <c r="XEU23" s="12"/>
      <c r="XEV23" s="12"/>
      <c r="XEW23" s="12"/>
      <c r="XEX23" s="12"/>
      <c r="XEY23" s="12"/>
      <c r="XEZ23" s="12"/>
      <c r="XFA23" s="12"/>
      <c r="XFB23" s="12"/>
      <c r="XFC23" s="12"/>
    </row>
    <row r="24" s="1" customFormat="1" customHeight="1" spans="1:16383">
      <c r="A24" s="8" t="s">
        <v>110</v>
      </c>
      <c r="B24" s="8" t="s">
        <v>111</v>
      </c>
      <c r="C24" s="8" t="s">
        <v>112</v>
      </c>
      <c r="D24" s="8" t="s">
        <v>90</v>
      </c>
      <c r="E24" s="8" t="s">
        <v>91</v>
      </c>
      <c r="F24" s="9" t="s">
        <v>24</v>
      </c>
      <c r="G24" s="8">
        <v>79.46</v>
      </c>
      <c r="H24" s="10">
        <f t="shared" si="0"/>
        <v>52.9733333333333</v>
      </c>
      <c r="I24" s="10">
        <f t="shared" si="1"/>
        <v>31.784</v>
      </c>
      <c r="J24" s="8">
        <v>70</v>
      </c>
      <c r="K24" s="10">
        <f t="shared" si="2"/>
        <v>28</v>
      </c>
      <c r="L24" s="10">
        <f t="shared" si="3"/>
        <v>59.784</v>
      </c>
      <c r="M24" s="8">
        <v>9</v>
      </c>
      <c r="N24" s="8" t="s">
        <v>31</v>
      </c>
      <c r="O24" s="8" t="s">
        <v>31</v>
      </c>
      <c r="P24" s="8" t="s">
        <v>32</v>
      </c>
      <c r="Q24" s="11"/>
      <c r="XCF24" s="12"/>
      <c r="XCG24" s="12"/>
      <c r="XCH24" s="12"/>
      <c r="XCI24" s="12"/>
      <c r="XCJ24" s="12"/>
      <c r="XCK24" s="12"/>
      <c r="XCL24" s="12"/>
      <c r="XCM24" s="12"/>
      <c r="XCN24" s="12"/>
      <c r="XCO24" s="12"/>
      <c r="XCP24" s="12"/>
      <c r="XCQ24" s="12"/>
      <c r="XCR24" s="12"/>
      <c r="XCS24" s="12"/>
      <c r="XCT24" s="12"/>
      <c r="XCU24" s="12"/>
      <c r="XCV24" s="12"/>
      <c r="XCW24" s="12"/>
      <c r="XCX24" s="12"/>
      <c r="XCY24" s="12"/>
      <c r="XCZ24" s="12"/>
      <c r="XDA24" s="12"/>
      <c r="XDB24" s="12"/>
      <c r="XDC24" s="12"/>
      <c r="XDD24" s="12"/>
      <c r="XDE24" s="12"/>
      <c r="XDF24" s="12"/>
      <c r="XDG24" s="12"/>
      <c r="XDH24" s="12"/>
      <c r="XDI24" s="12"/>
      <c r="XDJ24" s="12"/>
      <c r="XDK24" s="12"/>
      <c r="XDL24" s="12"/>
      <c r="XDM24" s="12"/>
      <c r="XDN24" s="12"/>
      <c r="XDO24" s="12"/>
      <c r="XDP24" s="12"/>
      <c r="XDQ24" s="12"/>
      <c r="XDR24" s="12"/>
      <c r="XDS24" s="12"/>
      <c r="XDT24" s="12"/>
      <c r="XDU24" s="12"/>
      <c r="XDV24" s="12"/>
      <c r="XDW24" s="12"/>
      <c r="XDX24" s="12"/>
      <c r="XDY24" s="12"/>
      <c r="XDZ24" s="12"/>
      <c r="XEA24" s="12"/>
      <c r="XEB24" s="12"/>
      <c r="XEC24" s="12"/>
      <c r="XED24" s="12"/>
      <c r="XEE24" s="12"/>
      <c r="XEF24" s="12"/>
      <c r="XEG24" s="12"/>
      <c r="XEH24" s="12"/>
      <c r="XEI24" s="12"/>
      <c r="XEJ24" s="12"/>
      <c r="XEK24" s="12"/>
      <c r="XEL24" s="12"/>
      <c r="XEM24" s="12"/>
      <c r="XEN24" s="12"/>
      <c r="XEO24" s="12"/>
      <c r="XEP24" s="12"/>
      <c r="XEQ24" s="12"/>
      <c r="XER24" s="12"/>
      <c r="XES24" s="12"/>
      <c r="XET24" s="12"/>
      <c r="XEU24" s="12"/>
      <c r="XEV24" s="12"/>
      <c r="XEW24" s="12"/>
      <c r="XEX24" s="12"/>
      <c r="XEY24" s="12"/>
      <c r="XEZ24" s="12"/>
      <c r="XFA24" s="12"/>
      <c r="XFB24" s="12"/>
      <c r="XFC24" s="12"/>
    </row>
    <row r="25" s="1" customFormat="1" customHeight="1" spans="1:16383">
      <c r="A25" s="8" t="s">
        <v>113</v>
      </c>
      <c r="B25" s="8" t="s">
        <v>114</v>
      </c>
      <c r="C25" s="8" t="s">
        <v>115</v>
      </c>
      <c r="D25" s="8" t="s">
        <v>90</v>
      </c>
      <c r="E25" s="8" t="s">
        <v>91</v>
      </c>
      <c r="F25" s="9" t="s">
        <v>116</v>
      </c>
      <c r="G25" s="8">
        <v>87.26</v>
      </c>
      <c r="H25" s="10">
        <f t="shared" si="0"/>
        <v>58.1733333333333</v>
      </c>
      <c r="I25" s="10">
        <f t="shared" si="1"/>
        <v>34.904</v>
      </c>
      <c r="J25" s="8">
        <v>75</v>
      </c>
      <c r="K25" s="10">
        <f t="shared" si="2"/>
        <v>30</v>
      </c>
      <c r="L25" s="10">
        <f t="shared" si="3"/>
        <v>64.904</v>
      </c>
      <c r="M25" s="8">
        <v>1</v>
      </c>
      <c r="N25" s="8" t="s">
        <v>31</v>
      </c>
      <c r="O25" s="8" t="s">
        <v>31</v>
      </c>
      <c r="P25" s="8" t="s">
        <v>32</v>
      </c>
      <c r="Q25" s="11"/>
      <c r="XCF25" s="12"/>
      <c r="XCG25" s="12"/>
      <c r="XCH25" s="12"/>
      <c r="XCI25" s="12"/>
      <c r="XCJ25" s="12"/>
      <c r="XCK25" s="12"/>
      <c r="XCL25" s="12"/>
      <c r="XCM25" s="12"/>
      <c r="XCN25" s="12"/>
      <c r="XCO25" s="12"/>
      <c r="XCP25" s="12"/>
      <c r="XCQ25" s="12"/>
      <c r="XCR25" s="12"/>
      <c r="XCS25" s="12"/>
      <c r="XCT25" s="12"/>
      <c r="XCU25" s="12"/>
      <c r="XCV25" s="12"/>
      <c r="XCW25" s="12"/>
      <c r="XCX25" s="12"/>
      <c r="XCY25" s="12"/>
      <c r="XCZ25" s="12"/>
      <c r="XDA25" s="12"/>
      <c r="XDB25" s="12"/>
      <c r="XDC25" s="12"/>
      <c r="XDD25" s="12"/>
      <c r="XDE25" s="12"/>
      <c r="XDF25" s="12"/>
      <c r="XDG25" s="12"/>
      <c r="XDH25" s="12"/>
      <c r="XDI25" s="12"/>
      <c r="XDJ25" s="12"/>
      <c r="XDK25" s="12"/>
      <c r="XDL25" s="12"/>
      <c r="XDM25" s="12"/>
      <c r="XDN25" s="12"/>
      <c r="XDO25" s="12"/>
      <c r="XDP25" s="12"/>
      <c r="XDQ25" s="12"/>
      <c r="XDR25" s="12"/>
      <c r="XDS25" s="12"/>
      <c r="XDT25" s="12"/>
      <c r="XDU25" s="12"/>
      <c r="XDV25" s="12"/>
      <c r="XDW25" s="12"/>
      <c r="XDX25" s="12"/>
      <c r="XDY25" s="12"/>
      <c r="XDZ25" s="12"/>
      <c r="XEA25" s="12"/>
      <c r="XEB25" s="12"/>
      <c r="XEC25" s="12"/>
      <c r="XED25" s="12"/>
      <c r="XEE25" s="12"/>
      <c r="XEF25" s="12"/>
      <c r="XEG25" s="12"/>
      <c r="XEH25" s="12"/>
      <c r="XEI25" s="12"/>
      <c r="XEJ25" s="12"/>
      <c r="XEK25" s="12"/>
      <c r="XEL25" s="12"/>
      <c r="XEM25" s="12"/>
      <c r="XEN25" s="12"/>
      <c r="XEO25" s="12"/>
      <c r="XEP25" s="12"/>
      <c r="XEQ25" s="12"/>
      <c r="XER25" s="12"/>
      <c r="XES25" s="12"/>
      <c r="XET25" s="12"/>
      <c r="XEU25" s="12"/>
      <c r="XEV25" s="12"/>
      <c r="XEW25" s="12"/>
      <c r="XEX25" s="12"/>
      <c r="XEY25" s="12"/>
      <c r="XEZ25" s="12"/>
      <c r="XFA25" s="12"/>
      <c r="XFB25" s="12"/>
      <c r="XFC25" s="12"/>
    </row>
    <row r="26" s="1" customFormat="1" customHeight="1" spans="1:16383">
      <c r="A26" s="8" t="s">
        <v>117</v>
      </c>
      <c r="B26" s="8" t="s">
        <v>118</v>
      </c>
      <c r="C26" s="8" t="s">
        <v>119</v>
      </c>
      <c r="D26" s="8" t="s">
        <v>90</v>
      </c>
      <c r="E26" s="8" t="s">
        <v>91</v>
      </c>
      <c r="F26" s="9" t="s">
        <v>120</v>
      </c>
      <c r="G26" s="8">
        <v>94.46</v>
      </c>
      <c r="H26" s="10">
        <f t="shared" si="0"/>
        <v>62.9733333333333</v>
      </c>
      <c r="I26" s="10">
        <f t="shared" si="1"/>
        <v>37.784</v>
      </c>
      <c r="J26" s="8">
        <v>77.8</v>
      </c>
      <c r="K26" s="10">
        <f t="shared" si="2"/>
        <v>31.12</v>
      </c>
      <c r="L26" s="10">
        <f t="shared" si="3"/>
        <v>68.904</v>
      </c>
      <c r="M26" s="8">
        <v>1</v>
      </c>
      <c r="N26" s="8" t="s">
        <v>31</v>
      </c>
      <c r="O26" s="8" t="s">
        <v>31</v>
      </c>
      <c r="P26" s="8" t="s">
        <v>32</v>
      </c>
      <c r="Q26" s="11"/>
      <c r="XCF26" s="12"/>
      <c r="XCG26" s="12"/>
      <c r="XCH26" s="12"/>
      <c r="XCI26" s="12"/>
      <c r="XCJ26" s="12"/>
      <c r="XCK26" s="12"/>
      <c r="XCL26" s="12"/>
      <c r="XCM26" s="12"/>
      <c r="XCN26" s="12"/>
      <c r="XCO26" s="12"/>
      <c r="XCP26" s="12"/>
      <c r="XCQ26" s="12"/>
      <c r="XCR26" s="12"/>
      <c r="XCS26" s="12"/>
      <c r="XCT26" s="12"/>
      <c r="XCU26" s="12"/>
      <c r="XCV26" s="12"/>
      <c r="XCW26" s="12"/>
      <c r="XCX26" s="12"/>
      <c r="XCY26" s="12"/>
      <c r="XCZ26" s="12"/>
      <c r="XDA26" s="12"/>
      <c r="XDB26" s="12"/>
      <c r="XDC26" s="12"/>
      <c r="XDD26" s="12"/>
      <c r="XDE26" s="12"/>
      <c r="XDF26" s="12"/>
      <c r="XDG26" s="12"/>
      <c r="XDH26" s="12"/>
      <c r="XDI26" s="12"/>
      <c r="XDJ26" s="12"/>
      <c r="XDK26" s="12"/>
      <c r="XDL26" s="12"/>
      <c r="XDM26" s="12"/>
      <c r="XDN26" s="12"/>
      <c r="XDO26" s="12"/>
      <c r="XDP26" s="12"/>
      <c r="XDQ26" s="12"/>
      <c r="XDR26" s="12"/>
      <c r="XDS26" s="12"/>
      <c r="XDT26" s="12"/>
      <c r="XDU26" s="12"/>
      <c r="XDV26" s="12"/>
      <c r="XDW26" s="12"/>
      <c r="XDX26" s="12"/>
      <c r="XDY26" s="12"/>
      <c r="XDZ26" s="12"/>
      <c r="XEA26" s="12"/>
      <c r="XEB26" s="12"/>
      <c r="XEC26" s="12"/>
      <c r="XED26" s="12"/>
      <c r="XEE26" s="12"/>
      <c r="XEF26" s="12"/>
      <c r="XEG26" s="12"/>
      <c r="XEH26" s="12"/>
      <c r="XEI26" s="12"/>
      <c r="XEJ26" s="12"/>
      <c r="XEK26" s="12"/>
      <c r="XEL26" s="12"/>
      <c r="XEM26" s="12"/>
      <c r="XEN26" s="12"/>
      <c r="XEO26" s="12"/>
      <c r="XEP26" s="12"/>
      <c r="XEQ26" s="12"/>
      <c r="XER26" s="12"/>
      <c r="XES26" s="12"/>
      <c r="XET26" s="12"/>
      <c r="XEU26" s="12"/>
      <c r="XEV26" s="12"/>
      <c r="XEW26" s="12"/>
      <c r="XEX26" s="12"/>
      <c r="XEY26" s="12"/>
      <c r="XEZ26" s="12"/>
      <c r="XFA26" s="12"/>
      <c r="XFB26" s="12"/>
      <c r="XFC26" s="12"/>
    </row>
    <row r="27" s="1" customFormat="1" customHeight="1" spans="1:16383">
      <c r="A27" s="8" t="s">
        <v>121</v>
      </c>
      <c r="B27" s="8" t="s">
        <v>122</v>
      </c>
      <c r="C27" s="8" t="s">
        <v>123</v>
      </c>
      <c r="D27" s="8" t="s">
        <v>90</v>
      </c>
      <c r="E27" s="8" t="s">
        <v>91</v>
      </c>
      <c r="F27" s="9" t="s">
        <v>120</v>
      </c>
      <c r="G27" s="8">
        <v>79.49</v>
      </c>
      <c r="H27" s="10">
        <f t="shared" si="0"/>
        <v>52.9933333333333</v>
      </c>
      <c r="I27" s="10">
        <f t="shared" si="1"/>
        <v>31.796</v>
      </c>
      <c r="J27" s="8">
        <v>73.4</v>
      </c>
      <c r="K27" s="10">
        <f t="shared" si="2"/>
        <v>29.36</v>
      </c>
      <c r="L27" s="10">
        <f t="shared" si="3"/>
        <v>61.156</v>
      </c>
      <c r="M27" s="8">
        <v>2</v>
      </c>
      <c r="N27" s="8" t="s">
        <v>31</v>
      </c>
      <c r="O27" s="8" t="s">
        <v>31</v>
      </c>
      <c r="P27" s="8" t="s">
        <v>32</v>
      </c>
      <c r="Q27" s="11"/>
      <c r="XCF27" s="12"/>
      <c r="XCG27" s="12"/>
      <c r="XCH27" s="12"/>
      <c r="XCI27" s="12"/>
      <c r="XCJ27" s="12"/>
      <c r="XCK27" s="12"/>
      <c r="XCL27" s="12"/>
      <c r="XCM27" s="12"/>
      <c r="XCN27" s="12"/>
      <c r="XCO27" s="12"/>
      <c r="XCP27" s="12"/>
      <c r="XCQ27" s="12"/>
      <c r="XCR27" s="12"/>
      <c r="XCS27" s="12"/>
      <c r="XCT27" s="12"/>
      <c r="XCU27" s="12"/>
      <c r="XCV27" s="12"/>
      <c r="XCW27" s="12"/>
      <c r="XCX27" s="12"/>
      <c r="XCY27" s="12"/>
      <c r="XCZ27" s="12"/>
      <c r="XDA27" s="12"/>
      <c r="XDB27" s="12"/>
      <c r="XDC27" s="12"/>
      <c r="XDD27" s="12"/>
      <c r="XDE27" s="12"/>
      <c r="XDF27" s="12"/>
      <c r="XDG27" s="12"/>
      <c r="XDH27" s="12"/>
      <c r="XDI27" s="12"/>
      <c r="XDJ27" s="12"/>
      <c r="XDK27" s="12"/>
      <c r="XDL27" s="12"/>
      <c r="XDM27" s="12"/>
      <c r="XDN27" s="12"/>
      <c r="XDO27" s="12"/>
      <c r="XDP27" s="12"/>
      <c r="XDQ27" s="12"/>
      <c r="XDR27" s="12"/>
      <c r="XDS27" s="12"/>
      <c r="XDT27" s="12"/>
      <c r="XDU27" s="12"/>
      <c r="XDV27" s="12"/>
      <c r="XDW27" s="12"/>
      <c r="XDX27" s="12"/>
      <c r="XDY27" s="12"/>
      <c r="XDZ27" s="12"/>
      <c r="XEA27" s="12"/>
      <c r="XEB27" s="12"/>
      <c r="XEC27" s="12"/>
      <c r="XED27" s="12"/>
      <c r="XEE27" s="12"/>
      <c r="XEF27" s="12"/>
      <c r="XEG27" s="12"/>
      <c r="XEH27" s="12"/>
      <c r="XEI27" s="12"/>
      <c r="XEJ27" s="12"/>
      <c r="XEK27" s="12"/>
      <c r="XEL27" s="12"/>
      <c r="XEM27" s="12"/>
      <c r="XEN27" s="12"/>
      <c r="XEO27" s="12"/>
      <c r="XEP27" s="12"/>
      <c r="XEQ27" s="12"/>
      <c r="XER27" s="12"/>
      <c r="XES27" s="12"/>
      <c r="XET27" s="12"/>
      <c r="XEU27" s="12"/>
      <c r="XEV27" s="12"/>
      <c r="XEW27" s="12"/>
      <c r="XEX27" s="12"/>
      <c r="XEY27" s="12"/>
      <c r="XEZ27" s="12"/>
      <c r="XFA27" s="12"/>
      <c r="XFB27" s="12"/>
      <c r="XFC27" s="12"/>
    </row>
    <row r="28" s="1" customFormat="1" customHeight="1" spans="1:16383">
      <c r="A28" s="8" t="s">
        <v>124</v>
      </c>
      <c r="B28" s="8" t="s">
        <v>125</v>
      </c>
      <c r="C28" s="8" t="s">
        <v>126</v>
      </c>
      <c r="D28" s="8" t="s">
        <v>90</v>
      </c>
      <c r="E28" s="8" t="s">
        <v>91</v>
      </c>
      <c r="F28" s="9" t="s">
        <v>127</v>
      </c>
      <c r="G28" s="8">
        <v>127.44</v>
      </c>
      <c r="H28" s="10">
        <f t="shared" si="0"/>
        <v>84.96</v>
      </c>
      <c r="I28" s="10">
        <f t="shared" si="1"/>
        <v>50.976</v>
      </c>
      <c r="J28" s="8">
        <v>70</v>
      </c>
      <c r="K28" s="10">
        <f t="shared" si="2"/>
        <v>28</v>
      </c>
      <c r="L28" s="10">
        <f t="shared" si="3"/>
        <v>78.976</v>
      </c>
      <c r="M28" s="8">
        <v>1</v>
      </c>
      <c r="N28" s="8" t="s">
        <v>31</v>
      </c>
      <c r="O28" s="8" t="s">
        <v>31</v>
      </c>
      <c r="P28" s="8" t="s">
        <v>32</v>
      </c>
      <c r="Q28" s="11"/>
      <c r="XCF28" s="12"/>
      <c r="XCG28" s="12"/>
      <c r="XCH28" s="12"/>
      <c r="XCI28" s="12"/>
      <c r="XCJ28" s="12"/>
      <c r="XCK28" s="12"/>
      <c r="XCL28" s="12"/>
      <c r="XCM28" s="12"/>
      <c r="XCN28" s="12"/>
      <c r="XCO28" s="12"/>
      <c r="XCP28" s="12"/>
      <c r="XCQ28" s="12"/>
      <c r="XCR28" s="12"/>
      <c r="XCS28" s="12"/>
      <c r="XCT28" s="12"/>
      <c r="XCU28" s="12"/>
      <c r="XCV28" s="12"/>
      <c r="XCW28" s="12"/>
      <c r="XCX28" s="12"/>
      <c r="XCY28" s="12"/>
      <c r="XCZ28" s="12"/>
      <c r="XDA28" s="12"/>
      <c r="XDB28" s="12"/>
      <c r="XDC28" s="12"/>
      <c r="XDD28" s="12"/>
      <c r="XDE28" s="12"/>
      <c r="XDF28" s="12"/>
      <c r="XDG28" s="12"/>
      <c r="XDH28" s="12"/>
      <c r="XDI28" s="12"/>
      <c r="XDJ28" s="12"/>
      <c r="XDK28" s="12"/>
      <c r="XDL28" s="12"/>
      <c r="XDM28" s="12"/>
      <c r="XDN28" s="12"/>
      <c r="XDO28" s="12"/>
      <c r="XDP28" s="12"/>
      <c r="XDQ28" s="12"/>
      <c r="XDR28" s="12"/>
      <c r="XDS28" s="12"/>
      <c r="XDT28" s="12"/>
      <c r="XDU28" s="12"/>
      <c r="XDV28" s="12"/>
      <c r="XDW28" s="12"/>
      <c r="XDX28" s="12"/>
      <c r="XDY28" s="12"/>
      <c r="XDZ28" s="12"/>
      <c r="XEA28" s="12"/>
      <c r="XEB28" s="12"/>
      <c r="XEC28" s="12"/>
      <c r="XED28" s="12"/>
      <c r="XEE28" s="12"/>
      <c r="XEF28" s="12"/>
      <c r="XEG28" s="12"/>
      <c r="XEH28" s="12"/>
      <c r="XEI28" s="12"/>
      <c r="XEJ28" s="12"/>
      <c r="XEK28" s="12"/>
      <c r="XEL28" s="12"/>
      <c r="XEM28" s="12"/>
      <c r="XEN28" s="12"/>
      <c r="XEO28" s="12"/>
      <c r="XEP28" s="12"/>
      <c r="XEQ28" s="12"/>
      <c r="XER28" s="12"/>
      <c r="XES28" s="12"/>
      <c r="XET28" s="12"/>
      <c r="XEU28" s="12"/>
      <c r="XEV28" s="12"/>
      <c r="XEW28" s="12"/>
      <c r="XEX28" s="12"/>
      <c r="XEY28" s="12"/>
      <c r="XEZ28" s="12"/>
      <c r="XFA28" s="12"/>
      <c r="XFB28" s="12"/>
      <c r="XFC28" s="12"/>
    </row>
    <row r="29" s="1" customFormat="1" customHeight="1" spans="1:16383">
      <c r="A29" s="8" t="s">
        <v>128</v>
      </c>
      <c r="B29" s="8" t="s">
        <v>129</v>
      </c>
      <c r="C29" s="8" t="s">
        <v>130</v>
      </c>
      <c r="D29" s="8" t="s">
        <v>90</v>
      </c>
      <c r="E29" s="8" t="s">
        <v>91</v>
      </c>
      <c r="F29" s="9" t="s">
        <v>127</v>
      </c>
      <c r="G29" s="8">
        <v>107.11</v>
      </c>
      <c r="H29" s="10">
        <f t="shared" si="0"/>
        <v>71.4066666666667</v>
      </c>
      <c r="I29" s="10">
        <f t="shared" si="1"/>
        <v>42.844</v>
      </c>
      <c r="J29" s="8">
        <v>82.6</v>
      </c>
      <c r="K29" s="10">
        <f t="shared" si="2"/>
        <v>33.04</v>
      </c>
      <c r="L29" s="10">
        <f t="shared" si="3"/>
        <v>75.884</v>
      </c>
      <c r="M29" s="8">
        <v>2</v>
      </c>
      <c r="N29" s="8" t="s">
        <v>31</v>
      </c>
      <c r="O29" s="8" t="s">
        <v>31</v>
      </c>
      <c r="P29" s="8" t="s">
        <v>32</v>
      </c>
      <c r="Q29" s="11"/>
      <c r="XCF29" s="12"/>
      <c r="XCG29" s="12"/>
      <c r="XCH29" s="12"/>
      <c r="XCI29" s="12"/>
      <c r="XCJ29" s="12"/>
      <c r="XCK29" s="12"/>
      <c r="XCL29" s="12"/>
      <c r="XCM29" s="12"/>
      <c r="XCN29" s="12"/>
      <c r="XCO29" s="12"/>
      <c r="XCP29" s="12"/>
      <c r="XCQ29" s="12"/>
      <c r="XCR29" s="12"/>
      <c r="XCS29" s="12"/>
      <c r="XCT29" s="12"/>
      <c r="XCU29" s="12"/>
      <c r="XCV29" s="12"/>
      <c r="XCW29" s="12"/>
      <c r="XCX29" s="12"/>
      <c r="XCY29" s="12"/>
      <c r="XCZ29" s="12"/>
      <c r="XDA29" s="12"/>
      <c r="XDB29" s="12"/>
      <c r="XDC29" s="12"/>
      <c r="XDD29" s="12"/>
      <c r="XDE29" s="12"/>
      <c r="XDF29" s="12"/>
      <c r="XDG29" s="12"/>
      <c r="XDH29" s="12"/>
      <c r="XDI29" s="12"/>
      <c r="XDJ29" s="12"/>
      <c r="XDK29" s="12"/>
      <c r="XDL29" s="12"/>
      <c r="XDM29" s="12"/>
      <c r="XDN29" s="12"/>
      <c r="XDO29" s="12"/>
      <c r="XDP29" s="12"/>
      <c r="XDQ29" s="12"/>
      <c r="XDR29" s="12"/>
      <c r="XDS29" s="12"/>
      <c r="XDT29" s="12"/>
      <c r="XDU29" s="12"/>
      <c r="XDV29" s="12"/>
      <c r="XDW29" s="12"/>
      <c r="XDX29" s="12"/>
      <c r="XDY29" s="12"/>
      <c r="XDZ29" s="12"/>
      <c r="XEA29" s="12"/>
      <c r="XEB29" s="12"/>
      <c r="XEC29" s="12"/>
      <c r="XED29" s="12"/>
      <c r="XEE29" s="12"/>
      <c r="XEF29" s="12"/>
      <c r="XEG29" s="12"/>
      <c r="XEH29" s="12"/>
      <c r="XEI29" s="12"/>
      <c r="XEJ29" s="12"/>
      <c r="XEK29" s="12"/>
      <c r="XEL29" s="12"/>
      <c r="XEM29" s="12"/>
      <c r="XEN29" s="12"/>
      <c r="XEO29" s="12"/>
      <c r="XEP29" s="12"/>
      <c r="XEQ29" s="12"/>
      <c r="XER29" s="12"/>
      <c r="XES29" s="12"/>
      <c r="XET29" s="12"/>
      <c r="XEU29" s="12"/>
      <c r="XEV29" s="12"/>
      <c r="XEW29" s="12"/>
      <c r="XEX29" s="12"/>
      <c r="XEY29" s="12"/>
      <c r="XEZ29" s="12"/>
      <c r="XFA29" s="12"/>
      <c r="XFB29" s="12"/>
      <c r="XFC29" s="12"/>
    </row>
    <row r="30" s="1" customFormat="1" customHeight="1" spans="1:16383">
      <c r="A30" s="8" t="s">
        <v>131</v>
      </c>
      <c r="B30" s="8" t="s">
        <v>132</v>
      </c>
      <c r="C30" s="8" t="s">
        <v>133</v>
      </c>
      <c r="D30" s="8" t="s">
        <v>90</v>
      </c>
      <c r="E30" s="8" t="s">
        <v>91</v>
      </c>
      <c r="F30" s="9" t="s">
        <v>134</v>
      </c>
      <c r="G30" s="8">
        <v>123.66</v>
      </c>
      <c r="H30" s="10">
        <f t="shared" si="0"/>
        <v>82.44</v>
      </c>
      <c r="I30" s="10">
        <f t="shared" si="1"/>
        <v>49.464</v>
      </c>
      <c r="J30" s="8">
        <v>77.8</v>
      </c>
      <c r="K30" s="10">
        <f t="shared" si="2"/>
        <v>31.12</v>
      </c>
      <c r="L30" s="10">
        <f t="shared" si="3"/>
        <v>80.584</v>
      </c>
      <c r="M30" s="8">
        <v>1</v>
      </c>
      <c r="N30" s="8" t="s">
        <v>31</v>
      </c>
      <c r="O30" s="8" t="s">
        <v>31</v>
      </c>
      <c r="P30" s="8" t="s">
        <v>32</v>
      </c>
      <c r="Q30" s="11"/>
      <c r="XCF30" s="12"/>
      <c r="XCG30" s="12"/>
      <c r="XCH30" s="12"/>
      <c r="XCI30" s="12"/>
      <c r="XCJ30" s="12"/>
      <c r="XCK30" s="12"/>
      <c r="XCL30" s="12"/>
      <c r="XCM30" s="12"/>
      <c r="XCN30" s="12"/>
      <c r="XCO30" s="12"/>
      <c r="XCP30" s="12"/>
      <c r="XCQ30" s="12"/>
      <c r="XCR30" s="12"/>
      <c r="XCS30" s="12"/>
      <c r="XCT30" s="12"/>
      <c r="XCU30" s="12"/>
      <c r="XCV30" s="12"/>
      <c r="XCW30" s="12"/>
      <c r="XCX30" s="12"/>
      <c r="XCY30" s="12"/>
      <c r="XCZ30" s="12"/>
      <c r="XDA30" s="12"/>
      <c r="XDB30" s="12"/>
      <c r="XDC30" s="12"/>
      <c r="XDD30" s="12"/>
      <c r="XDE30" s="12"/>
      <c r="XDF30" s="12"/>
      <c r="XDG30" s="12"/>
      <c r="XDH30" s="12"/>
      <c r="XDI30" s="12"/>
      <c r="XDJ30" s="12"/>
      <c r="XDK30" s="12"/>
      <c r="XDL30" s="12"/>
      <c r="XDM30" s="12"/>
      <c r="XDN30" s="12"/>
      <c r="XDO30" s="12"/>
      <c r="XDP30" s="12"/>
      <c r="XDQ30" s="12"/>
      <c r="XDR30" s="12"/>
      <c r="XDS30" s="12"/>
      <c r="XDT30" s="12"/>
      <c r="XDU30" s="12"/>
      <c r="XDV30" s="12"/>
      <c r="XDW30" s="12"/>
      <c r="XDX30" s="12"/>
      <c r="XDY30" s="12"/>
      <c r="XDZ30" s="12"/>
      <c r="XEA30" s="12"/>
      <c r="XEB30" s="12"/>
      <c r="XEC30" s="12"/>
      <c r="XED30" s="12"/>
      <c r="XEE30" s="12"/>
      <c r="XEF30" s="12"/>
      <c r="XEG30" s="12"/>
      <c r="XEH30" s="12"/>
      <c r="XEI30" s="12"/>
      <c r="XEJ30" s="12"/>
      <c r="XEK30" s="12"/>
      <c r="XEL30" s="12"/>
      <c r="XEM30" s="12"/>
      <c r="XEN30" s="12"/>
      <c r="XEO30" s="12"/>
      <c r="XEP30" s="12"/>
      <c r="XEQ30" s="12"/>
      <c r="XER30" s="12"/>
      <c r="XES30" s="12"/>
      <c r="XET30" s="12"/>
      <c r="XEU30" s="12"/>
      <c r="XEV30" s="12"/>
      <c r="XEW30" s="12"/>
      <c r="XEX30" s="12"/>
      <c r="XEY30" s="12"/>
      <c r="XEZ30" s="12"/>
      <c r="XFA30" s="12"/>
      <c r="XFB30" s="12"/>
      <c r="XFC30" s="12"/>
    </row>
    <row r="31" s="1" customFormat="1" customHeight="1" spans="1:16383">
      <c r="A31" s="8" t="s">
        <v>135</v>
      </c>
      <c r="B31" s="8" t="s">
        <v>136</v>
      </c>
      <c r="C31" s="8" t="s">
        <v>137</v>
      </c>
      <c r="D31" s="8" t="s">
        <v>90</v>
      </c>
      <c r="E31" s="8" t="s">
        <v>91</v>
      </c>
      <c r="F31" s="9" t="s">
        <v>138</v>
      </c>
      <c r="G31" s="8">
        <v>108.36</v>
      </c>
      <c r="H31" s="10">
        <f t="shared" si="0"/>
        <v>72.24</v>
      </c>
      <c r="I31" s="10">
        <f t="shared" si="1"/>
        <v>43.344</v>
      </c>
      <c r="J31" s="8">
        <v>80.6</v>
      </c>
      <c r="K31" s="10">
        <f t="shared" si="2"/>
        <v>32.24</v>
      </c>
      <c r="L31" s="10">
        <f t="shared" si="3"/>
        <v>75.584</v>
      </c>
      <c r="M31" s="8">
        <v>1</v>
      </c>
      <c r="N31" s="8" t="s">
        <v>31</v>
      </c>
      <c r="O31" s="8" t="s">
        <v>31</v>
      </c>
      <c r="P31" s="8" t="s">
        <v>32</v>
      </c>
      <c r="Q31" s="11"/>
      <c r="XCF31" s="12"/>
      <c r="XCG31" s="12"/>
      <c r="XCH31" s="12"/>
      <c r="XCI31" s="12"/>
      <c r="XCJ31" s="12"/>
      <c r="XCK31" s="12"/>
      <c r="XCL31" s="12"/>
      <c r="XCM31" s="12"/>
      <c r="XCN31" s="12"/>
      <c r="XCO31" s="12"/>
      <c r="XCP31" s="12"/>
      <c r="XCQ31" s="12"/>
      <c r="XCR31" s="12"/>
      <c r="XCS31" s="12"/>
      <c r="XCT31" s="12"/>
      <c r="XCU31" s="12"/>
      <c r="XCV31" s="12"/>
      <c r="XCW31" s="12"/>
      <c r="XCX31" s="12"/>
      <c r="XCY31" s="12"/>
      <c r="XCZ31" s="12"/>
      <c r="XDA31" s="12"/>
      <c r="XDB31" s="12"/>
      <c r="XDC31" s="12"/>
      <c r="XDD31" s="12"/>
      <c r="XDE31" s="12"/>
      <c r="XDF31" s="12"/>
      <c r="XDG31" s="12"/>
      <c r="XDH31" s="12"/>
      <c r="XDI31" s="12"/>
      <c r="XDJ31" s="12"/>
      <c r="XDK31" s="12"/>
      <c r="XDL31" s="12"/>
      <c r="XDM31" s="12"/>
      <c r="XDN31" s="12"/>
      <c r="XDO31" s="12"/>
      <c r="XDP31" s="12"/>
      <c r="XDQ31" s="12"/>
      <c r="XDR31" s="12"/>
      <c r="XDS31" s="12"/>
      <c r="XDT31" s="12"/>
      <c r="XDU31" s="12"/>
      <c r="XDV31" s="12"/>
      <c r="XDW31" s="12"/>
      <c r="XDX31" s="12"/>
      <c r="XDY31" s="12"/>
      <c r="XDZ31" s="12"/>
      <c r="XEA31" s="12"/>
      <c r="XEB31" s="12"/>
      <c r="XEC31" s="12"/>
      <c r="XED31" s="12"/>
      <c r="XEE31" s="12"/>
      <c r="XEF31" s="12"/>
      <c r="XEG31" s="12"/>
      <c r="XEH31" s="12"/>
      <c r="XEI31" s="12"/>
      <c r="XEJ31" s="12"/>
      <c r="XEK31" s="12"/>
      <c r="XEL31" s="12"/>
      <c r="XEM31" s="12"/>
      <c r="XEN31" s="12"/>
      <c r="XEO31" s="12"/>
      <c r="XEP31" s="12"/>
      <c r="XEQ31" s="12"/>
      <c r="XER31" s="12"/>
      <c r="XES31" s="12"/>
      <c r="XET31" s="12"/>
      <c r="XEU31" s="12"/>
      <c r="XEV31" s="12"/>
      <c r="XEW31" s="12"/>
      <c r="XEX31" s="12"/>
      <c r="XEY31" s="12"/>
      <c r="XEZ31" s="12"/>
      <c r="XFA31" s="12"/>
      <c r="XFB31" s="12"/>
      <c r="XFC31" s="12"/>
    </row>
    <row r="32" s="1" customFormat="1" customHeight="1" spans="1:16383">
      <c r="A32" s="8" t="s">
        <v>139</v>
      </c>
      <c r="B32" s="8" t="s">
        <v>140</v>
      </c>
      <c r="C32" s="8" t="s">
        <v>141</v>
      </c>
      <c r="D32" s="8" t="s">
        <v>142</v>
      </c>
      <c r="E32" s="8" t="s">
        <v>143</v>
      </c>
      <c r="F32" s="9" t="s">
        <v>24</v>
      </c>
      <c r="G32" s="8">
        <v>93.21</v>
      </c>
      <c r="H32" s="10">
        <f t="shared" si="0"/>
        <v>62.14</v>
      </c>
      <c r="I32" s="10">
        <f t="shared" si="1"/>
        <v>37.284</v>
      </c>
      <c r="J32" s="8">
        <v>82</v>
      </c>
      <c r="K32" s="10">
        <f t="shared" si="2"/>
        <v>32.8</v>
      </c>
      <c r="L32" s="10">
        <f t="shared" si="3"/>
        <v>70.084</v>
      </c>
      <c r="M32" s="8">
        <v>1</v>
      </c>
      <c r="N32" s="8" t="s">
        <v>31</v>
      </c>
      <c r="O32" s="8" t="s">
        <v>31</v>
      </c>
      <c r="P32" s="8" t="s">
        <v>32</v>
      </c>
      <c r="Q32" s="11"/>
      <c r="XCF32" s="12"/>
      <c r="XCG32" s="12"/>
      <c r="XCH32" s="12"/>
      <c r="XCI32" s="12"/>
      <c r="XCJ32" s="12"/>
      <c r="XCK32" s="12"/>
      <c r="XCL32" s="12"/>
      <c r="XCM32" s="12"/>
      <c r="XCN32" s="12"/>
      <c r="XCO32" s="12"/>
      <c r="XCP32" s="12"/>
      <c r="XCQ32" s="12"/>
      <c r="XCR32" s="12"/>
      <c r="XCS32" s="12"/>
      <c r="XCT32" s="12"/>
      <c r="XCU32" s="12"/>
      <c r="XCV32" s="12"/>
      <c r="XCW32" s="12"/>
      <c r="XCX32" s="12"/>
      <c r="XCY32" s="12"/>
      <c r="XCZ32" s="12"/>
      <c r="XDA32" s="12"/>
      <c r="XDB32" s="12"/>
      <c r="XDC32" s="12"/>
      <c r="XDD32" s="12"/>
      <c r="XDE32" s="12"/>
      <c r="XDF32" s="12"/>
      <c r="XDG32" s="12"/>
      <c r="XDH32" s="12"/>
      <c r="XDI32" s="12"/>
      <c r="XDJ32" s="12"/>
      <c r="XDK32" s="12"/>
      <c r="XDL32" s="12"/>
      <c r="XDM32" s="12"/>
      <c r="XDN32" s="12"/>
      <c r="XDO32" s="12"/>
      <c r="XDP32" s="12"/>
      <c r="XDQ32" s="12"/>
      <c r="XDR32" s="12"/>
      <c r="XDS32" s="12"/>
      <c r="XDT32" s="12"/>
      <c r="XDU32" s="12"/>
      <c r="XDV32" s="12"/>
      <c r="XDW32" s="12"/>
      <c r="XDX32" s="12"/>
      <c r="XDY32" s="12"/>
      <c r="XDZ32" s="12"/>
      <c r="XEA32" s="12"/>
      <c r="XEB32" s="12"/>
      <c r="XEC32" s="12"/>
      <c r="XED32" s="12"/>
      <c r="XEE32" s="12"/>
      <c r="XEF32" s="12"/>
      <c r="XEG32" s="12"/>
      <c r="XEH32" s="12"/>
      <c r="XEI32" s="12"/>
      <c r="XEJ32" s="12"/>
      <c r="XEK32" s="12"/>
      <c r="XEL32" s="12"/>
      <c r="XEM32" s="12"/>
      <c r="XEN32" s="12"/>
      <c r="XEO32" s="12"/>
      <c r="XEP32" s="12"/>
      <c r="XEQ32" s="12"/>
      <c r="XER32" s="12"/>
      <c r="XES32" s="12"/>
      <c r="XET32" s="12"/>
      <c r="XEU32" s="12"/>
      <c r="XEV32" s="12"/>
      <c r="XEW32" s="12"/>
      <c r="XEX32" s="12"/>
      <c r="XEY32" s="12"/>
      <c r="XEZ32" s="12"/>
      <c r="XFA32" s="12"/>
      <c r="XFB32" s="12"/>
      <c r="XFC32" s="12"/>
    </row>
    <row r="33" s="1" customFormat="1" customHeight="1" spans="1:16383">
      <c r="A33" s="8" t="s">
        <v>144</v>
      </c>
      <c r="B33" s="8" t="s">
        <v>145</v>
      </c>
      <c r="C33" s="8" t="s">
        <v>146</v>
      </c>
      <c r="D33" s="8" t="s">
        <v>142</v>
      </c>
      <c r="E33" s="8" t="s">
        <v>143</v>
      </c>
      <c r="F33" s="9" t="s">
        <v>24</v>
      </c>
      <c r="G33" s="8">
        <v>85.68</v>
      </c>
      <c r="H33" s="10">
        <f t="shared" si="0"/>
        <v>57.12</v>
      </c>
      <c r="I33" s="10">
        <f t="shared" si="1"/>
        <v>34.272</v>
      </c>
      <c r="J33" s="8">
        <v>83.4</v>
      </c>
      <c r="K33" s="10">
        <f t="shared" si="2"/>
        <v>33.36</v>
      </c>
      <c r="L33" s="10">
        <f t="shared" si="3"/>
        <v>67.632</v>
      </c>
      <c r="M33" s="8">
        <v>2</v>
      </c>
      <c r="N33" s="8" t="s">
        <v>31</v>
      </c>
      <c r="O33" s="8" t="s">
        <v>31</v>
      </c>
      <c r="P33" s="8" t="s">
        <v>32</v>
      </c>
      <c r="Q33" s="11"/>
      <c r="XCF33" s="12"/>
      <c r="XCG33" s="12"/>
      <c r="XCH33" s="12"/>
      <c r="XCI33" s="12"/>
      <c r="XCJ33" s="12"/>
      <c r="XCK33" s="12"/>
      <c r="XCL33" s="12"/>
      <c r="XCM33" s="12"/>
      <c r="XCN33" s="12"/>
      <c r="XCO33" s="12"/>
      <c r="XCP33" s="12"/>
      <c r="XCQ33" s="12"/>
      <c r="XCR33" s="12"/>
      <c r="XCS33" s="12"/>
      <c r="XCT33" s="12"/>
      <c r="XCU33" s="12"/>
      <c r="XCV33" s="12"/>
      <c r="XCW33" s="12"/>
      <c r="XCX33" s="12"/>
      <c r="XCY33" s="12"/>
      <c r="XCZ33" s="12"/>
      <c r="XDA33" s="12"/>
      <c r="XDB33" s="12"/>
      <c r="XDC33" s="12"/>
      <c r="XDD33" s="12"/>
      <c r="XDE33" s="12"/>
      <c r="XDF33" s="12"/>
      <c r="XDG33" s="12"/>
      <c r="XDH33" s="12"/>
      <c r="XDI33" s="12"/>
      <c r="XDJ33" s="12"/>
      <c r="XDK33" s="12"/>
      <c r="XDL33" s="12"/>
      <c r="XDM33" s="12"/>
      <c r="XDN33" s="12"/>
      <c r="XDO33" s="12"/>
      <c r="XDP33" s="12"/>
      <c r="XDQ33" s="12"/>
      <c r="XDR33" s="12"/>
      <c r="XDS33" s="12"/>
      <c r="XDT33" s="12"/>
      <c r="XDU33" s="12"/>
      <c r="XDV33" s="12"/>
      <c r="XDW33" s="12"/>
      <c r="XDX33" s="12"/>
      <c r="XDY33" s="12"/>
      <c r="XDZ33" s="12"/>
      <c r="XEA33" s="12"/>
      <c r="XEB33" s="12"/>
      <c r="XEC33" s="12"/>
      <c r="XED33" s="12"/>
      <c r="XEE33" s="12"/>
      <c r="XEF33" s="12"/>
      <c r="XEG33" s="12"/>
      <c r="XEH33" s="12"/>
      <c r="XEI33" s="12"/>
      <c r="XEJ33" s="12"/>
      <c r="XEK33" s="12"/>
      <c r="XEL33" s="12"/>
      <c r="XEM33" s="12"/>
      <c r="XEN33" s="12"/>
      <c r="XEO33" s="12"/>
      <c r="XEP33" s="12"/>
      <c r="XEQ33" s="12"/>
      <c r="XER33" s="12"/>
      <c r="XES33" s="12"/>
      <c r="XET33" s="12"/>
      <c r="XEU33" s="12"/>
      <c r="XEV33" s="12"/>
      <c r="XEW33" s="12"/>
      <c r="XEX33" s="12"/>
      <c r="XEY33" s="12"/>
      <c r="XEZ33" s="12"/>
      <c r="XFA33" s="12"/>
      <c r="XFB33" s="12"/>
      <c r="XFC33" s="12"/>
    </row>
    <row r="34" s="1" customFormat="1" customHeight="1" spans="1:16383">
      <c r="A34" s="8" t="s">
        <v>147</v>
      </c>
      <c r="B34" s="8" t="s">
        <v>148</v>
      </c>
      <c r="C34" s="8" t="s">
        <v>149</v>
      </c>
      <c r="D34" s="8" t="s">
        <v>142</v>
      </c>
      <c r="E34" s="8" t="s">
        <v>143</v>
      </c>
      <c r="F34" s="9" t="s">
        <v>24</v>
      </c>
      <c r="G34" s="8">
        <v>87.08</v>
      </c>
      <c r="H34" s="10">
        <f t="shared" si="0"/>
        <v>58.0533333333333</v>
      </c>
      <c r="I34" s="10">
        <f t="shared" si="1"/>
        <v>34.832</v>
      </c>
      <c r="J34" s="8">
        <v>80.8</v>
      </c>
      <c r="K34" s="10">
        <f t="shared" si="2"/>
        <v>32.32</v>
      </c>
      <c r="L34" s="10">
        <f t="shared" si="3"/>
        <v>67.152</v>
      </c>
      <c r="M34" s="8">
        <v>3</v>
      </c>
      <c r="N34" s="8" t="s">
        <v>150</v>
      </c>
      <c r="O34" s="8"/>
      <c r="P34" s="8"/>
      <c r="Q34" s="11"/>
      <c r="XCF34" s="12"/>
      <c r="XCG34" s="12"/>
      <c r="XCH34" s="12"/>
      <c r="XCI34" s="12"/>
      <c r="XCJ34" s="12"/>
      <c r="XCK34" s="12"/>
      <c r="XCL34" s="12"/>
      <c r="XCM34" s="12"/>
      <c r="XCN34" s="12"/>
      <c r="XCO34" s="12"/>
      <c r="XCP34" s="12"/>
      <c r="XCQ34" s="12"/>
      <c r="XCR34" s="12"/>
      <c r="XCS34" s="12"/>
      <c r="XCT34" s="12"/>
      <c r="XCU34" s="12"/>
      <c r="XCV34" s="12"/>
      <c r="XCW34" s="12"/>
      <c r="XCX34" s="12"/>
      <c r="XCY34" s="12"/>
      <c r="XCZ34" s="12"/>
      <c r="XDA34" s="12"/>
      <c r="XDB34" s="12"/>
      <c r="XDC34" s="12"/>
      <c r="XDD34" s="12"/>
      <c r="XDE34" s="12"/>
      <c r="XDF34" s="12"/>
      <c r="XDG34" s="12"/>
      <c r="XDH34" s="12"/>
      <c r="XDI34" s="12"/>
      <c r="XDJ34" s="12"/>
      <c r="XDK34" s="12"/>
      <c r="XDL34" s="12"/>
      <c r="XDM34" s="12"/>
      <c r="XDN34" s="12"/>
      <c r="XDO34" s="12"/>
      <c r="XDP34" s="12"/>
      <c r="XDQ34" s="12"/>
      <c r="XDR34" s="12"/>
      <c r="XDS34" s="12"/>
      <c r="XDT34" s="12"/>
      <c r="XDU34" s="12"/>
      <c r="XDV34" s="12"/>
      <c r="XDW34" s="12"/>
      <c r="XDX34" s="12"/>
      <c r="XDY34" s="12"/>
      <c r="XDZ34" s="12"/>
      <c r="XEA34" s="12"/>
      <c r="XEB34" s="12"/>
      <c r="XEC34" s="12"/>
      <c r="XED34" s="12"/>
      <c r="XEE34" s="12"/>
      <c r="XEF34" s="12"/>
      <c r="XEG34" s="12"/>
      <c r="XEH34" s="12"/>
      <c r="XEI34" s="12"/>
      <c r="XEJ34" s="12"/>
      <c r="XEK34" s="12"/>
      <c r="XEL34" s="12"/>
      <c r="XEM34" s="12"/>
      <c r="XEN34" s="12"/>
      <c r="XEO34" s="12"/>
      <c r="XEP34" s="12"/>
      <c r="XEQ34" s="12"/>
      <c r="XER34" s="12"/>
      <c r="XES34" s="12"/>
      <c r="XET34" s="12"/>
      <c r="XEU34" s="12"/>
      <c r="XEV34" s="12"/>
      <c r="XEW34" s="12"/>
      <c r="XEX34" s="12"/>
      <c r="XEY34" s="12"/>
      <c r="XEZ34" s="12"/>
      <c r="XFA34" s="12"/>
      <c r="XFB34" s="12"/>
      <c r="XFC34" s="12"/>
    </row>
    <row r="35" s="1" customFormat="1" customHeight="1" spans="1:16383">
      <c r="A35" s="8" t="s">
        <v>151</v>
      </c>
      <c r="B35" s="8" t="s">
        <v>152</v>
      </c>
      <c r="C35" s="8" t="s">
        <v>153</v>
      </c>
      <c r="D35" s="8" t="s">
        <v>142</v>
      </c>
      <c r="E35" s="8" t="s">
        <v>143</v>
      </c>
      <c r="F35" s="9" t="s">
        <v>24</v>
      </c>
      <c r="G35" s="8">
        <v>83.3</v>
      </c>
      <c r="H35" s="10">
        <f t="shared" si="0"/>
        <v>55.5333333333333</v>
      </c>
      <c r="I35" s="10">
        <f t="shared" si="1"/>
        <v>33.32</v>
      </c>
      <c r="J35" s="8">
        <v>78.6</v>
      </c>
      <c r="K35" s="10">
        <f t="shared" si="2"/>
        <v>31.44</v>
      </c>
      <c r="L35" s="10">
        <f t="shared" si="3"/>
        <v>64.76</v>
      </c>
      <c r="M35" s="8">
        <v>4</v>
      </c>
      <c r="N35" s="8" t="s">
        <v>31</v>
      </c>
      <c r="O35" s="8" t="s">
        <v>31</v>
      </c>
      <c r="P35" s="8" t="s">
        <v>32</v>
      </c>
      <c r="Q35" s="11"/>
      <c r="XCF35" s="12"/>
      <c r="XCG35" s="12"/>
      <c r="XCH35" s="12"/>
      <c r="XCI35" s="12"/>
      <c r="XCJ35" s="12"/>
      <c r="XCK35" s="12"/>
      <c r="XCL35" s="12"/>
      <c r="XCM35" s="12"/>
      <c r="XCN35" s="12"/>
      <c r="XCO35" s="12"/>
      <c r="XCP35" s="12"/>
      <c r="XCQ35" s="12"/>
      <c r="XCR35" s="12"/>
      <c r="XCS35" s="12"/>
      <c r="XCT35" s="12"/>
      <c r="XCU35" s="12"/>
      <c r="XCV35" s="12"/>
      <c r="XCW35" s="12"/>
      <c r="XCX35" s="12"/>
      <c r="XCY35" s="12"/>
      <c r="XCZ35" s="12"/>
      <c r="XDA35" s="12"/>
      <c r="XDB35" s="12"/>
      <c r="XDC35" s="12"/>
      <c r="XDD35" s="12"/>
      <c r="XDE35" s="12"/>
      <c r="XDF35" s="12"/>
      <c r="XDG35" s="12"/>
      <c r="XDH35" s="12"/>
      <c r="XDI35" s="12"/>
      <c r="XDJ35" s="12"/>
      <c r="XDK35" s="12"/>
      <c r="XDL35" s="12"/>
      <c r="XDM35" s="12"/>
      <c r="XDN35" s="12"/>
      <c r="XDO35" s="12"/>
      <c r="XDP35" s="12"/>
      <c r="XDQ35" s="12"/>
      <c r="XDR35" s="12"/>
      <c r="XDS35" s="12"/>
      <c r="XDT35" s="12"/>
      <c r="XDU35" s="12"/>
      <c r="XDV35" s="12"/>
      <c r="XDW35" s="12"/>
      <c r="XDX35" s="12"/>
      <c r="XDY35" s="12"/>
      <c r="XDZ35" s="12"/>
      <c r="XEA35" s="12"/>
      <c r="XEB35" s="12"/>
      <c r="XEC35" s="12"/>
      <c r="XED35" s="12"/>
      <c r="XEE35" s="12"/>
      <c r="XEF35" s="12"/>
      <c r="XEG35" s="12"/>
      <c r="XEH35" s="12"/>
      <c r="XEI35" s="12"/>
      <c r="XEJ35" s="12"/>
      <c r="XEK35" s="12"/>
      <c r="XEL35" s="12"/>
      <c r="XEM35" s="12"/>
      <c r="XEN35" s="12"/>
      <c r="XEO35" s="12"/>
      <c r="XEP35" s="12"/>
      <c r="XEQ35" s="12"/>
      <c r="XER35" s="12"/>
      <c r="XES35" s="12"/>
      <c r="XET35" s="12"/>
      <c r="XEU35" s="12"/>
      <c r="XEV35" s="12"/>
      <c r="XEW35" s="12"/>
      <c r="XEX35" s="12"/>
      <c r="XEY35" s="12"/>
      <c r="XEZ35" s="12"/>
      <c r="XFA35" s="12"/>
      <c r="XFB35" s="12"/>
      <c r="XFC35" s="12"/>
    </row>
    <row r="36" s="1" customFormat="1" customHeight="1" spans="1:16383">
      <c r="A36" s="8" t="s">
        <v>154</v>
      </c>
      <c r="B36" s="8" t="s">
        <v>155</v>
      </c>
      <c r="C36" s="8" t="s">
        <v>156</v>
      </c>
      <c r="D36" s="8" t="s">
        <v>142</v>
      </c>
      <c r="E36" s="8" t="s">
        <v>143</v>
      </c>
      <c r="F36" s="9" t="s">
        <v>24</v>
      </c>
      <c r="G36" s="8">
        <v>81.72</v>
      </c>
      <c r="H36" s="10">
        <f t="shared" si="0"/>
        <v>54.48</v>
      </c>
      <c r="I36" s="10">
        <f t="shared" si="1"/>
        <v>32.688</v>
      </c>
      <c r="J36" s="8">
        <v>78.6</v>
      </c>
      <c r="K36" s="10">
        <f t="shared" si="2"/>
        <v>31.44</v>
      </c>
      <c r="L36" s="10">
        <f t="shared" si="3"/>
        <v>64.128</v>
      </c>
      <c r="M36" s="8">
        <v>5</v>
      </c>
      <c r="N36" s="8" t="s">
        <v>31</v>
      </c>
      <c r="O36" s="8" t="s">
        <v>31</v>
      </c>
      <c r="P36" s="8" t="s">
        <v>32</v>
      </c>
      <c r="Q36" s="11"/>
      <c r="XCF36" s="12"/>
      <c r="XCG36" s="12"/>
      <c r="XCH36" s="12"/>
      <c r="XCI36" s="12"/>
      <c r="XCJ36" s="12"/>
      <c r="XCK36" s="12"/>
      <c r="XCL36" s="12"/>
      <c r="XCM36" s="12"/>
      <c r="XCN36" s="12"/>
      <c r="XCO36" s="12"/>
      <c r="XCP36" s="12"/>
      <c r="XCQ36" s="12"/>
      <c r="XCR36" s="12"/>
      <c r="XCS36" s="12"/>
      <c r="XCT36" s="12"/>
      <c r="XCU36" s="12"/>
      <c r="XCV36" s="12"/>
      <c r="XCW36" s="12"/>
      <c r="XCX36" s="12"/>
      <c r="XCY36" s="12"/>
      <c r="XCZ36" s="12"/>
      <c r="XDA36" s="12"/>
      <c r="XDB36" s="12"/>
      <c r="XDC36" s="12"/>
      <c r="XDD36" s="12"/>
      <c r="XDE36" s="12"/>
      <c r="XDF36" s="12"/>
      <c r="XDG36" s="12"/>
      <c r="XDH36" s="12"/>
      <c r="XDI36" s="12"/>
      <c r="XDJ36" s="12"/>
      <c r="XDK36" s="12"/>
      <c r="XDL36" s="12"/>
      <c r="XDM36" s="12"/>
      <c r="XDN36" s="12"/>
      <c r="XDO36" s="12"/>
      <c r="XDP36" s="12"/>
      <c r="XDQ36" s="12"/>
      <c r="XDR36" s="12"/>
      <c r="XDS36" s="12"/>
      <c r="XDT36" s="12"/>
      <c r="XDU36" s="12"/>
      <c r="XDV36" s="12"/>
      <c r="XDW36" s="12"/>
      <c r="XDX36" s="12"/>
      <c r="XDY36" s="12"/>
      <c r="XDZ36" s="12"/>
      <c r="XEA36" s="12"/>
      <c r="XEB36" s="12"/>
      <c r="XEC36" s="12"/>
      <c r="XED36" s="12"/>
      <c r="XEE36" s="12"/>
      <c r="XEF36" s="12"/>
      <c r="XEG36" s="12"/>
      <c r="XEH36" s="12"/>
      <c r="XEI36" s="12"/>
      <c r="XEJ36" s="12"/>
      <c r="XEK36" s="12"/>
      <c r="XEL36" s="12"/>
      <c r="XEM36" s="12"/>
      <c r="XEN36" s="12"/>
      <c r="XEO36" s="12"/>
      <c r="XEP36" s="12"/>
      <c r="XEQ36" s="12"/>
      <c r="XER36" s="12"/>
      <c r="XES36" s="12"/>
      <c r="XET36" s="12"/>
      <c r="XEU36" s="12"/>
      <c r="XEV36" s="12"/>
      <c r="XEW36" s="12"/>
      <c r="XEX36" s="12"/>
      <c r="XEY36" s="12"/>
      <c r="XEZ36" s="12"/>
      <c r="XFA36" s="12"/>
      <c r="XFB36" s="12"/>
      <c r="XFC36" s="12"/>
    </row>
    <row r="37" s="1" customFormat="1" customHeight="1" spans="1:16383">
      <c r="A37" s="8" t="s">
        <v>157</v>
      </c>
      <c r="B37" s="8" t="s">
        <v>158</v>
      </c>
      <c r="C37" s="8" t="s">
        <v>159</v>
      </c>
      <c r="D37" s="8" t="s">
        <v>142</v>
      </c>
      <c r="E37" s="8" t="s">
        <v>143</v>
      </c>
      <c r="F37" s="9" t="s">
        <v>24</v>
      </c>
      <c r="G37" s="8">
        <v>83.3</v>
      </c>
      <c r="H37" s="10">
        <f t="shared" si="0"/>
        <v>55.5333333333333</v>
      </c>
      <c r="I37" s="10">
        <f t="shared" si="1"/>
        <v>33.32</v>
      </c>
      <c r="J37" s="8">
        <v>76</v>
      </c>
      <c r="K37" s="10">
        <f t="shared" si="2"/>
        <v>30.4</v>
      </c>
      <c r="L37" s="10">
        <f t="shared" si="3"/>
        <v>63.72</v>
      </c>
      <c r="M37" s="8">
        <v>6</v>
      </c>
      <c r="N37" s="8" t="s">
        <v>31</v>
      </c>
      <c r="O37" s="8" t="s">
        <v>31</v>
      </c>
      <c r="P37" s="8" t="s">
        <v>32</v>
      </c>
      <c r="Q37" s="11"/>
      <c r="XCF37" s="12"/>
      <c r="XCG37" s="12"/>
      <c r="XCH37" s="12"/>
      <c r="XCI37" s="12"/>
      <c r="XCJ37" s="12"/>
      <c r="XCK37" s="12"/>
      <c r="XCL37" s="12"/>
      <c r="XCM37" s="12"/>
      <c r="XCN37" s="12"/>
      <c r="XCO37" s="12"/>
      <c r="XCP37" s="12"/>
      <c r="XCQ37" s="12"/>
      <c r="XCR37" s="12"/>
      <c r="XCS37" s="12"/>
      <c r="XCT37" s="12"/>
      <c r="XCU37" s="12"/>
      <c r="XCV37" s="12"/>
      <c r="XCW37" s="12"/>
      <c r="XCX37" s="12"/>
      <c r="XCY37" s="12"/>
      <c r="XCZ37" s="12"/>
      <c r="XDA37" s="12"/>
      <c r="XDB37" s="12"/>
      <c r="XDC37" s="12"/>
      <c r="XDD37" s="12"/>
      <c r="XDE37" s="12"/>
      <c r="XDF37" s="12"/>
      <c r="XDG37" s="12"/>
      <c r="XDH37" s="12"/>
      <c r="XDI37" s="12"/>
      <c r="XDJ37" s="12"/>
      <c r="XDK37" s="12"/>
      <c r="XDL37" s="12"/>
      <c r="XDM37" s="12"/>
      <c r="XDN37" s="12"/>
      <c r="XDO37" s="12"/>
      <c r="XDP37" s="12"/>
      <c r="XDQ37" s="12"/>
      <c r="XDR37" s="12"/>
      <c r="XDS37" s="12"/>
      <c r="XDT37" s="12"/>
      <c r="XDU37" s="12"/>
      <c r="XDV37" s="12"/>
      <c r="XDW37" s="12"/>
      <c r="XDX37" s="12"/>
      <c r="XDY37" s="12"/>
      <c r="XDZ37" s="12"/>
      <c r="XEA37" s="12"/>
      <c r="XEB37" s="12"/>
      <c r="XEC37" s="12"/>
      <c r="XED37" s="12"/>
      <c r="XEE37" s="12"/>
      <c r="XEF37" s="12"/>
      <c r="XEG37" s="12"/>
      <c r="XEH37" s="12"/>
      <c r="XEI37" s="12"/>
      <c r="XEJ37" s="12"/>
      <c r="XEK37" s="12"/>
      <c r="XEL37" s="12"/>
      <c r="XEM37" s="12"/>
      <c r="XEN37" s="12"/>
      <c r="XEO37" s="12"/>
      <c r="XEP37" s="12"/>
      <c r="XEQ37" s="12"/>
      <c r="XER37" s="12"/>
      <c r="XES37" s="12"/>
      <c r="XET37" s="12"/>
      <c r="XEU37" s="12"/>
      <c r="XEV37" s="12"/>
      <c r="XEW37" s="12"/>
      <c r="XEX37" s="12"/>
      <c r="XEY37" s="12"/>
      <c r="XEZ37" s="12"/>
      <c r="XFA37" s="12"/>
      <c r="XFB37" s="12"/>
      <c r="XFC37" s="12"/>
    </row>
    <row r="38" s="1" customFormat="1" customHeight="1" spans="1:16383">
      <c r="A38" s="8" t="s">
        <v>160</v>
      </c>
      <c r="B38" s="8" t="s">
        <v>161</v>
      </c>
      <c r="C38" s="8" t="s">
        <v>162</v>
      </c>
      <c r="D38" s="8" t="s">
        <v>142</v>
      </c>
      <c r="E38" s="8" t="s">
        <v>143</v>
      </c>
      <c r="F38" s="9" t="s">
        <v>24</v>
      </c>
      <c r="G38" s="8">
        <v>85.56</v>
      </c>
      <c r="H38" s="10">
        <f t="shared" si="0"/>
        <v>57.04</v>
      </c>
      <c r="I38" s="10">
        <f t="shared" si="1"/>
        <v>34.224</v>
      </c>
      <c r="J38" s="8">
        <v>73.6</v>
      </c>
      <c r="K38" s="10">
        <f t="shared" si="2"/>
        <v>29.44</v>
      </c>
      <c r="L38" s="10">
        <f t="shared" si="3"/>
        <v>63.664</v>
      </c>
      <c r="M38" s="8">
        <v>7</v>
      </c>
      <c r="N38" s="8" t="s">
        <v>31</v>
      </c>
      <c r="O38" s="8" t="s">
        <v>31</v>
      </c>
      <c r="P38" s="8" t="s">
        <v>32</v>
      </c>
      <c r="Q38" s="11"/>
      <c r="XCF38" s="12"/>
      <c r="XCG38" s="12"/>
      <c r="XCH38" s="12"/>
      <c r="XCI38" s="12"/>
      <c r="XCJ38" s="12"/>
      <c r="XCK38" s="12"/>
      <c r="XCL38" s="12"/>
      <c r="XCM38" s="12"/>
      <c r="XCN38" s="12"/>
      <c r="XCO38" s="12"/>
      <c r="XCP38" s="12"/>
      <c r="XCQ38" s="12"/>
      <c r="XCR38" s="12"/>
      <c r="XCS38" s="12"/>
      <c r="XCT38" s="12"/>
      <c r="XCU38" s="12"/>
      <c r="XCV38" s="12"/>
      <c r="XCW38" s="12"/>
      <c r="XCX38" s="12"/>
      <c r="XCY38" s="12"/>
      <c r="XCZ38" s="12"/>
      <c r="XDA38" s="12"/>
      <c r="XDB38" s="12"/>
      <c r="XDC38" s="12"/>
      <c r="XDD38" s="12"/>
      <c r="XDE38" s="12"/>
      <c r="XDF38" s="12"/>
      <c r="XDG38" s="12"/>
      <c r="XDH38" s="12"/>
      <c r="XDI38" s="12"/>
      <c r="XDJ38" s="12"/>
      <c r="XDK38" s="12"/>
      <c r="XDL38" s="12"/>
      <c r="XDM38" s="12"/>
      <c r="XDN38" s="12"/>
      <c r="XDO38" s="12"/>
      <c r="XDP38" s="12"/>
      <c r="XDQ38" s="12"/>
      <c r="XDR38" s="12"/>
      <c r="XDS38" s="12"/>
      <c r="XDT38" s="12"/>
      <c r="XDU38" s="12"/>
      <c r="XDV38" s="12"/>
      <c r="XDW38" s="12"/>
      <c r="XDX38" s="12"/>
      <c r="XDY38" s="12"/>
      <c r="XDZ38" s="12"/>
      <c r="XEA38" s="12"/>
      <c r="XEB38" s="12"/>
      <c r="XEC38" s="12"/>
      <c r="XED38" s="12"/>
      <c r="XEE38" s="12"/>
      <c r="XEF38" s="12"/>
      <c r="XEG38" s="12"/>
      <c r="XEH38" s="12"/>
      <c r="XEI38" s="12"/>
      <c r="XEJ38" s="12"/>
      <c r="XEK38" s="12"/>
      <c r="XEL38" s="12"/>
      <c r="XEM38" s="12"/>
      <c r="XEN38" s="12"/>
      <c r="XEO38" s="12"/>
      <c r="XEP38" s="12"/>
      <c r="XEQ38" s="12"/>
      <c r="XER38" s="12"/>
      <c r="XES38" s="12"/>
      <c r="XET38" s="12"/>
      <c r="XEU38" s="12"/>
      <c r="XEV38" s="12"/>
      <c r="XEW38" s="12"/>
      <c r="XEX38" s="12"/>
      <c r="XEY38" s="12"/>
      <c r="XEZ38" s="12"/>
      <c r="XFA38" s="12"/>
      <c r="XFB38" s="12"/>
      <c r="XFC38" s="12"/>
    </row>
    <row r="39" s="1" customFormat="1" customHeight="1" spans="1:16383">
      <c r="A39" s="8" t="s">
        <v>163</v>
      </c>
      <c r="B39" s="8" t="s">
        <v>164</v>
      </c>
      <c r="C39" s="8" t="s">
        <v>165</v>
      </c>
      <c r="D39" s="8" t="s">
        <v>142</v>
      </c>
      <c r="E39" s="8" t="s">
        <v>143</v>
      </c>
      <c r="F39" s="9" t="s">
        <v>116</v>
      </c>
      <c r="G39" s="8">
        <v>94.79</v>
      </c>
      <c r="H39" s="10">
        <f t="shared" si="0"/>
        <v>63.1933333333333</v>
      </c>
      <c r="I39" s="10">
        <f t="shared" si="1"/>
        <v>37.916</v>
      </c>
      <c r="J39" s="8">
        <v>83.8</v>
      </c>
      <c r="K39" s="10">
        <f t="shared" si="2"/>
        <v>33.52</v>
      </c>
      <c r="L39" s="10">
        <f t="shared" si="3"/>
        <v>71.436</v>
      </c>
      <c r="M39" s="8">
        <v>1</v>
      </c>
      <c r="N39" s="8" t="s">
        <v>31</v>
      </c>
      <c r="O39" s="8" t="s">
        <v>31</v>
      </c>
      <c r="P39" s="8" t="s">
        <v>32</v>
      </c>
      <c r="Q39" s="11"/>
      <c r="XCF39" s="12"/>
      <c r="XCG39" s="12"/>
      <c r="XCH39" s="12"/>
      <c r="XCI39" s="12"/>
      <c r="XCJ39" s="12"/>
      <c r="XCK39" s="12"/>
      <c r="XCL39" s="12"/>
      <c r="XCM39" s="12"/>
      <c r="XCN39" s="12"/>
      <c r="XCO39" s="12"/>
      <c r="XCP39" s="12"/>
      <c r="XCQ39" s="12"/>
      <c r="XCR39" s="12"/>
      <c r="XCS39" s="12"/>
      <c r="XCT39" s="12"/>
      <c r="XCU39" s="12"/>
      <c r="XCV39" s="12"/>
      <c r="XCW39" s="12"/>
      <c r="XCX39" s="12"/>
      <c r="XCY39" s="12"/>
      <c r="XCZ39" s="12"/>
      <c r="XDA39" s="12"/>
      <c r="XDB39" s="12"/>
      <c r="XDC39" s="12"/>
      <c r="XDD39" s="12"/>
      <c r="XDE39" s="12"/>
      <c r="XDF39" s="12"/>
      <c r="XDG39" s="12"/>
      <c r="XDH39" s="12"/>
      <c r="XDI39" s="12"/>
      <c r="XDJ39" s="12"/>
      <c r="XDK39" s="12"/>
      <c r="XDL39" s="12"/>
      <c r="XDM39" s="12"/>
      <c r="XDN39" s="12"/>
      <c r="XDO39" s="12"/>
      <c r="XDP39" s="12"/>
      <c r="XDQ39" s="12"/>
      <c r="XDR39" s="12"/>
      <c r="XDS39" s="12"/>
      <c r="XDT39" s="12"/>
      <c r="XDU39" s="12"/>
      <c r="XDV39" s="12"/>
      <c r="XDW39" s="12"/>
      <c r="XDX39" s="12"/>
      <c r="XDY39" s="12"/>
      <c r="XDZ39" s="12"/>
      <c r="XEA39" s="12"/>
      <c r="XEB39" s="12"/>
      <c r="XEC39" s="12"/>
      <c r="XED39" s="12"/>
      <c r="XEE39" s="12"/>
      <c r="XEF39" s="12"/>
      <c r="XEG39" s="12"/>
      <c r="XEH39" s="12"/>
      <c r="XEI39" s="12"/>
      <c r="XEJ39" s="12"/>
      <c r="XEK39" s="12"/>
      <c r="XEL39" s="12"/>
      <c r="XEM39" s="12"/>
      <c r="XEN39" s="12"/>
      <c r="XEO39" s="12"/>
      <c r="XEP39" s="12"/>
      <c r="XEQ39" s="12"/>
      <c r="XER39" s="12"/>
      <c r="XES39" s="12"/>
      <c r="XET39" s="12"/>
      <c r="XEU39" s="12"/>
      <c r="XEV39" s="12"/>
      <c r="XEW39" s="12"/>
      <c r="XEX39" s="12"/>
      <c r="XEY39" s="12"/>
      <c r="XEZ39" s="12"/>
      <c r="XFA39" s="12"/>
      <c r="XFB39" s="12"/>
      <c r="XFC39" s="12"/>
    </row>
    <row r="40" s="1" customFormat="1" customHeight="1" spans="1:16383">
      <c r="A40" s="8" t="s">
        <v>166</v>
      </c>
      <c r="B40" s="8" t="s">
        <v>167</v>
      </c>
      <c r="C40" s="8" t="s">
        <v>168</v>
      </c>
      <c r="D40" s="8" t="s">
        <v>142</v>
      </c>
      <c r="E40" s="8" t="s">
        <v>143</v>
      </c>
      <c r="F40" s="9" t="s">
        <v>120</v>
      </c>
      <c r="G40" s="8">
        <v>99.67</v>
      </c>
      <c r="H40" s="10">
        <f t="shared" si="0"/>
        <v>66.4466666666667</v>
      </c>
      <c r="I40" s="10">
        <f t="shared" si="1"/>
        <v>39.868</v>
      </c>
      <c r="J40" s="8">
        <v>84.2</v>
      </c>
      <c r="K40" s="10">
        <f t="shared" si="2"/>
        <v>33.68</v>
      </c>
      <c r="L40" s="10">
        <f t="shared" si="3"/>
        <v>73.548</v>
      </c>
      <c r="M40" s="8">
        <v>1</v>
      </c>
      <c r="N40" s="8" t="s">
        <v>31</v>
      </c>
      <c r="O40" s="8" t="s">
        <v>31</v>
      </c>
      <c r="P40" s="8" t="s">
        <v>32</v>
      </c>
      <c r="Q40" s="11"/>
      <c r="XCF40" s="12"/>
      <c r="XCG40" s="12"/>
      <c r="XCH40" s="12"/>
      <c r="XCI40" s="12"/>
      <c r="XCJ40" s="12"/>
      <c r="XCK40" s="12"/>
      <c r="XCL40" s="12"/>
      <c r="XCM40" s="12"/>
      <c r="XCN40" s="12"/>
      <c r="XCO40" s="12"/>
      <c r="XCP40" s="12"/>
      <c r="XCQ40" s="12"/>
      <c r="XCR40" s="12"/>
      <c r="XCS40" s="12"/>
      <c r="XCT40" s="12"/>
      <c r="XCU40" s="12"/>
      <c r="XCV40" s="12"/>
      <c r="XCW40" s="12"/>
      <c r="XCX40" s="12"/>
      <c r="XCY40" s="12"/>
      <c r="XCZ40" s="12"/>
      <c r="XDA40" s="12"/>
      <c r="XDB40" s="12"/>
      <c r="XDC40" s="12"/>
      <c r="XDD40" s="12"/>
      <c r="XDE40" s="12"/>
      <c r="XDF40" s="12"/>
      <c r="XDG40" s="12"/>
      <c r="XDH40" s="12"/>
      <c r="XDI40" s="12"/>
      <c r="XDJ40" s="12"/>
      <c r="XDK40" s="12"/>
      <c r="XDL40" s="12"/>
      <c r="XDM40" s="12"/>
      <c r="XDN40" s="12"/>
      <c r="XDO40" s="12"/>
      <c r="XDP40" s="12"/>
      <c r="XDQ40" s="12"/>
      <c r="XDR40" s="12"/>
      <c r="XDS40" s="12"/>
      <c r="XDT40" s="12"/>
      <c r="XDU40" s="12"/>
      <c r="XDV40" s="12"/>
      <c r="XDW40" s="12"/>
      <c r="XDX40" s="12"/>
      <c r="XDY40" s="12"/>
      <c r="XDZ40" s="12"/>
      <c r="XEA40" s="12"/>
      <c r="XEB40" s="12"/>
      <c r="XEC40" s="12"/>
      <c r="XED40" s="12"/>
      <c r="XEE40" s="12"/>
      <c r="XEF40" s="12"/>
      <c r="XEG40" s="12"/>
      <c r="XEH40" s="12"/>
      <c r="XEI40" s="12"/>
      <c r="XEJ40" s="12"/>
      <c r="XEK40" s="12"/>
      <c r="XEL40" s="12"/>
      <c r="XEM40" s="12"/>
      <c r="XEN40" s="12"/>
      <c r="XEO40" s="12"/>
      <c r="XEP40" s="12"/>
      <c r="XEQ40" s="12"/>
      <c r="XER40" s="12"/>
      <c r="XES40" s="12"/>
      <c r="XET40" s="12"/>
      <c r="XEU40" s="12"/>
      <c r="XEV40" s="12"/>
      <c r="XEW40" s="12"/>
      <c r="XEX40" s="12"/>
      <c r="XEY40" s="12"/>
      <c r="XEZ40" s="12"/>
      <c r="XFA40" s="12"/>
      <c r="XFB40" s="12"/>
      <c r="XFC40" s="12"/>
    </row>
    <row r="41" s="1" customFormat="1" customHeight="1" spans="1:16383">
      <c r="A41" s="8" t="s">
        <v>169</v>
      </c>
      <c r="B41" s="8" t="s">
        <v>170</v>
      </c>
      <c r="C41" s="8" t="s">
        <v>171</v>
      </c>
      <c r="D41" s="8" t="s">
        <v>142</v>
      </c>
      <c r="E41" s="8" t="s">
        <v>143</v>
      </c>
      <c r="F41" s="9" t="s">
        <v>127</v>
      </c>
      <c r="G41" s="8">
        <v>123.69</v>
      </c>
      <c r="H41" s="10">
        <f t="shared" si="0"/>
        <v>82.46</v>
      </c>
      <c r="I41" s="10">
        <f t="shared" si="1"/>
        <v>49.476</v>
      </c>
      <c r="J41" s="8">
        <v>76</v>
      </c>
      <c r="K41" s="10">
        <f t="shared" si="2"/>
        <v>30.4</v>
      </c>
      <c r="L41" s="10">
        <f t="shared" si="3"/>
        <v>79.876</v>
      </c>
      <c r="M41" s="8">
        <v>1</v>
      </c>
      <c r="N41" s="8" t="s">
        <v>31</v>
      </c>
      <c r="O41" s="8" t="s">
        <v>31</v>
      </c>
      <c r="P41" s="8" t="s">
        <v>32</v>
      </c>
      <c r="Q41" s="11"/>
      <c r="XCF41" s="12"/>
      <c r="XCG41" s="12"/>
      <c r="XCH41" s="12"/>
      <c r="XCI41" s="12"/>
      <c r="XCJ41" s="12"/>
      <c r="XCK41" s="12"/>
      <c r="XCL41" s="12"/>
      <c r="XCM41" s="12"/>
      <c r="XCN41" s="12"/>
      <c r="XCO41" s="12"/>
      <c r="XCP41" s="12"/>
      <c r="XCQ41" s="12"/>
      <c r="XCR41" s="12"/>
      <c r="XCS41" s="12"/>
      <c r="XCT41" s="12"/>
      <c r="XCU41" s="12"/>
      <c r="XCV41" s="12"/>
      <c r="XCW41" s="12"/>
      <c r="XCX41" s="12"/>
      <c r="XCY41" s="12"/>
      <c r="XCZ41" s="12"/>
      <c r="XDA41" s="12"/>
      <c r="XDB41" s="12"/>
      <c r="XDC41" s="12"/>
      <c r="XDD41" s="12"/>
      <c r="XDE41" s="12"/>
      <c r="XDF41" s="12"/>
      <c r="XDG41" s="12"/>
      <c r="XDH41" s="12"/>
      <c r="XDI41" s="12"/>
      <c r="XDJ41" s="12"/>
      <c r="XDK41" s="12"/>
      <c r="XDL41" s="12"/>
      <c r="XDM41" s="12"/>
      <c r="XDN41" s="12"/>
      <c r="XDO41" s="12"/>
      <c r="XDP41" s="12"/>
      <c r="XDQ41" s="12"/>
      <c r="XDR41" s="12"/>
      <c r="XDS41" s="12"/>
      <c r="XDT41" s="12"/>
      <c r="XDU41" s="12"/>
      <c r="XDV41" s="12"/>
      <c r="XDW41" s="12"/>
      <c r="XDX41" s="12"/>
      <c r="XDY41" s="12"/>
      <c r="XDZ41" s="12"/>
      <c r="XEA41" s="12"/>
      <c r="XEB41" s="12"/>
      <c r="XEC41" s="12"/>
      <c r="XED41" s="12"/>
      <c r="XEE41" s="12"/>
      <c r="XEF41" s="12"/>
      <c r="XEG41" s="12"/>
      <c r="XEH41" s="12"/>
      <c r="XEI41" s="12"/>
      <c r="XEJ41" s="12"/>
      <c r="XEK41" s="12"/>
      <c r="XEL41" s="12"/>
      <c r="XEM41" s="12"/>
      <c r="XEN41" s="12"/>
      <c r="XEO41" s="12"/>
      <c r="XEP41" s="12"/>
      <c r="XEQ41" s="12"/>
      <c r="XER41" s="12"/>
      <c r="XES41" s="12"/>
      <c r="XET41" s="12"/>
      <c r="XEU41" s="12"/>
      <c r="XEV41" s="12"/>
      <c r="XEW41" s="12"/>
      <c r="XEX41" s="12"/>
      <c r="XEY41" s="12"/>
      <c r="XEZ41" s="12"/>
      <c r="XFA41" s="12"/>
      <c r="XFB41" s="12"/>
      <c r="XFC41" s="12"/>
    </row>
    <row r="42" s="1" customFormat="1" customHeight="1" spans="1:16383">
      <c r="A42" s="8" t="s">
        <v>172</v>
      </c>
      <c r="B42" s="8" t="s">
        <v>173</v>
      </c>
      <c r="C42" s="8" t="s">
        <v>174</v>
      </c>
      <c r="D42" s="8" t="s">
        <v>142</v>
      </c>
      <c r="E42" s="8" t="s">
        <v>143</v>
      </c>
      <c r="F42" s="9" t="s">
        <v>134</v>
      </c>
      <c r="G42" s="8">
        <v>89.61</v>
      </c>
      <c r="H42" s="10">
        <f t="shared" si="0"/>
        <v>59.74</v>
      </c>
      <c r="I42" s="10">
        <f t="shared" si="1"/>
        <v>35.844</v>
      </c>
      <c r="J42" s="8">
        <v>86</v>
      </c>
      <c r="K42" s="10">
        <f t="shared" si="2"/>
        <v>34.4</v>
      </c>
      <c r="L42" s="10">
        <f t="shared" si="3"/>
        <v>70.244</v>
      </c>
      <c r="M42" s="8">
        <v>1</v>
      </c>
      <c r="N42" s="8" t="s">
        <v>31</v>
      </c>
      <c r="O42" s="8" t="s">
        <v>31</v>
      </c>
      <c r="P42" s="8" t="s">
        <v>32</v>
      </c>
      <c r="Q42" s="11"/>
      <c r="XCF42" s="12"/>
      <c r="XCG42" s="12"/>
      <c r="XCH42" s="12"/>
      <c r="XCI42" s="12"/>
      <c r="XCJ42" s="12"/>
      <c r="XCK42" s="12"/>
      <c r="XCL42" s="12"/>
      <c r="XCM42" s="12"/>
      <c r="XCN42" s="12"/>
      <c r="XCO42" s="12"/>
      <c r="XCP42" s="12"/>
      <c r="XCQ42" s="12"/>
      <c r="XCR42" s="12"/>
      <c r="XCS42" s="12"/>
      <c r="XCT42" s="12"/>
      <c r="XCU42" s="12"/>
      <c r="XCV42" s="12"/>
      <c r="XCW42" s="12"/>
      <c r="XCX42" s="12"/>
      <c r="XCY42" s="12"/>
      <c r="XCZ42" s="12"/>
      <c r="XDA42" s="12"/>
      <c r="XDB42" s="12"/>
      <c r="XDC42" s="12"/>
      <c r="XDD42" s="12"/>
      <c r="XDE42" s="12"/>
      <c r="XDF42" s="12"/>
      <c r="XDG42" s="12"/>
      <c r="XDH42" s="12"/>
      <c r="XDI42" s="12"/>
      <c r="XDJ42" s="12"/>
      <c r="XDK42" s="12"/>
      <c r="XDL42" s="12"/>
      <c r="XDM42" s="12"/>
      <c r="XDN42" s="12"/>
      <c r="XDO42" s="12"/>
      <c r="XDP42" s="12"/>
      <c r="XDQ42" s="12"/>
      <c r="XDR42" s="12"/>
      <c r="XDS42" s="12"/>
      <c r="XDT42" s="12"/>
      <c r="XDU42" s="12"/>
      <c r="XDV42" s="12"/>
      <c r="XDW42" s="12"/>
      <c r="XDX42" s="12"/>
      <c r="XDY42" s="12"/>
      <c r="XDZ42" s="12"/>
      <c r="XEA42" s="12"/>
      <c r="XEB42" s="12"/>
      <c r="XEC42" s="12"/>
      <c r="XED42" s="12"/>
      <c r="XEE42" s="12"/>
      <c r="XEF42" s="12"/>
      <c r="XEG42" s="12"/>
      <c r="XEH42" s="12"/>
      <c r="XEI42" s="12"/>
      <c r="XEJ42" s="12"/>
      <c r="XEK42" s="12"/>
      <c r="XEL42" s="12"/>
      <c r="XEM42" s="12"/>
      <c r="XEN42" s="12"/>
      <c r="XEO42" s="12"/>
      <c r="XEP42" s="12"/>
      <c r="XEQ42" s="12"/>
      <c r="XER42" s="12"/>
      <c r="XES42" s="12"/>
      <c r="XET42" s="12"/>
      <c r="XEU42" s="12"/>
      <c r="XEV42" s="12"/>
      <c r="XEW42" s="12"/>
      <c r="XEX42" s="12"/>
      <c r="XEY42" s="12"/>
      <c r="XEZ42" s="12"/>
      <c r="XFA42" s="12"/>
      <c r="XFB42" s="12"/>
      <c r="XFC42" s="12"/>
    </row>
    <row r="43" s="1" customFormat="1" customHeight="1" spans="1:16383">
      <c r="A43" s="8" t="s">
        <v>175</v>
      </c>
      <c r="B43" s="8" t="s">
        <v>176</v>
      </c>
      <c r="C43" s="8" t="s">
        <v>177</v>
      </c>
      <c r="D43" s="8" t="s">
        <v>178</v>
      </c>
      <c r="E43" s="8" t="s">
        <v>179</v>
      </c>
      <c r="F43" s="9" t="s">
        <v>120</v>
      </c>
      <c r="G43" s="8">
        <v>90.03</v>
      </c>
      <c r="H43" s="10">
        <f t="shared" si="0"/>
        <v>60.02</v>
      </c>
      <c r="I43" s="10">
        <f t="shared" si="1"/>
        <v>36.012</v>
      </c>
      <c r="J43" s="8">
        <v>75.6</v>
      </c>
      <c r="K43" s="10">
        <f t="shared" si="2"/>
        <v>30.24</v>
      </c>
      <c r="L43" s="10">
        <f t="shared" si="3"/>
        <v>66.252</v>
      </c>
      <c r="M43" s="8">
        <v>1</v>
      </c>
      <c r="N43" s="8" t="s">
        <v>31</v>
      </c>
      <c r="O43" s="8" t="s">
        <v>31</v>
      </c>
      <c r="P43" s="8" t="s">
        <v>32</v>
      </c>
      <c r="Q43" s="11"/>
      <c r="XCF43" s="12"/>
      <c r="XCG43" s="12"/>
      <c r="XCH43" s="12"/>
      <c r="XCI43" s="12"/>
      <c r="XCJ43" s="12"/>
      <c r="XCK43" s="12"/>
      <c r="XCL43" s="12"/>
      <c r="XCM43" s="12"/>
      <c r="XCN43" s="12"/>
      <c r="XCO43" s="12"/>
      <c r="XCP43" s="12"/>
      <c r="XCQ43" s="12"/>
      <c r="XCR43" s="12"/>
      <c r="XCS43" s="12"/>
      <c r="XCT43" s="12"/>
      <c r="XCU43" s="12"/>
      <c r="XCV43" s="12"/>
      <c r="XCW43" s="12"/>
      <c r="XCX43" s="12"/>
      <c r="XCY43" s="12"/>
      <c r="XCZ43" s="12"/>
      <c r="XDA43" s="12"/>
      <c r="XDB43" s="12"/>
      <c r="XDC43" s="12"/>
      <c r="XDD43" s="12"/>
      <c r="XDE43" s="12"/>
      <c r="XDF43" s="12"/>
      <c r="XDG43" s="12"/>
      <c r="XDH43" s="12"/>
      <c r="XDI43" s="12"/>
      <c r="XDJ43" s="12"/>
      <c r="XDK43" s="12"/>
      <c r="XDL43" s="12"/>
      <c r="XDM43" s="12"/>
      <c r="XDN43" s="12"/>
      <c r="XDO43" s="12"/>
      <c r="XDP43" s="12"/>
      <c r="XDQ43" s="12"/>
      <c r="XDR43" s="12"/>
      <c r="XDS43" s="12"/>
      <c r="XDT43" s="12"/>
      <c r="XDU43" s="12"/>
      <c r="XDV43" s="12"/>
      <c r="XDW43" s="12"/>
      <c r="XDX43" s="12"/>
      <c r="XDY43" s="12"/>
      <c r="XDZ43" s="12"/>
      <c r="XEA43" s="12"/>
      <c r="XEB43" s="12"/>
      <c r="XEC43" s="12"/>
      <c r="XED43" s="12"/>
      <c r="XEE43" s="12"/>
      <c r="XEF43" s="12"/>
      <c r="XEG43" s="12"/>
      <c r="XEH43" s="12"/>
      <c r="XEI43" s="12"/>
      <c r="XEJ43" s="12"/>
      <c r="XEK43" s="12"/>
      <c r="XEL43" s="12"/>
      <c r="XEM43" s="12"/>
      <c r="XEN43" s="12"/>
      <c r="XEO43" s="12"/>
      <c r="XEP43" s="12"/>
      <c r="XEQ43" s="12"/>
      <c r="XER43" s="12"/>
      <c r="XES43" s="12"/>
      <c r="XET43" s="12"/>
      <c r="XEU43" s="12"/>
      <c r="XEV43" s="12"/>
      <c r="XEW43" s="12"/>
      <c r="XEX43" s="12"/>
      <c r="XEY43" s="12"/>
      <c r="XEZ43" s="12"/>
      <c r="XFA43" s="12"/>
      <c r="XFB43" s="12"/>
      <c r="XFC43" s="12"/>
    </row>
    <row r="44" s="1" customFormat="1" customHeight="1" spans="1:16383">
      <c r="A44" s="8" t="s">
        <v>180</v>
      </c>
      <c r="B44" s="8" t="s">
        <v>181</v>
      </c>
      <c r="C44" s="8" t="s">
        <v>182</v>
      </c>
      <c r="D44" s="8" t="s">
        <v>178</v>
      </c>
      <c r="E44" s="8" t="s">
        <v>179</v>
      </c>
      <c r="F44" s="9" t="s">
        <v>127</v>
      </c>
      <c r="G44" s="8">
        <v>97.14</v>
      </c>
      <c r="H44" s="10">
        <f t="shared" si="0"/>
        <v>64.76</v>
      </c>
      <c r="I44" s="10">
        <f t="shared" si="1"/>
        <v>38.856</v>
      </c>
      <c r="J44" s="8">
        <v>70.6</v>
      </c>
      <c r="K44" s="10">
        <f t="shared" si="2"/>
        <v>28.24</v>
      </c>
      <c r="L44" s="10">
        <f t="shared" si="3"/>
        <v>67.096</v>
      </c>
      <c r="M44" s="8">
        <v>1</v>
      </c>
      <c r="N44" s="8" t="s">
        <v>31</v>
      </c>
      <c r="O44" s="8" t="s">
        <v>31</v>
      </c>
      <c r="P44" s="8" t="s">
        <v>32</v>
      </c>
      <c r="Q44" s="11"/>
      <c r="XCF44" s="12"/>
      <c r="XCG44" s="12"/>
      <c r="XCH44" s="12"/>
      <c r="XCI44" s="12"/>
      <c r="XCJ44" s="12"/>
      <c r="XCK44" s="12"/>
      <c r="XCL44" s="12"/>
      <c r="XCM44" s="12"/>
      <c r="XCN44" s="12"/>
      <c r="XCO44" s="12"/>
      <c r="XCP44" s="12"/>
      <c r="XCQ44" s="12"/>
      <c r="XCR44" s="12"/>
      <c r="XCS44" s="12"/>
      <c r="XCT44" s="12"/>
      <c r="XCU44" s="12"/>
      <c r="XCV44" s="12"/>
      <c r="XCW44" s="12"/>
      <c r="XCX44" s="12"/>
      <c r="XCY44" s="12"/>
      <c r="XCZ44" s="12"/>
      <c r="XDA44" s="12"/>
      <c r="XDB44" s="12"/>
      <c r="XDC44" s="12"/>
      <c r="XDD44" s="12"/>
      <c r="XDE44" s="12"/>
      <c r="XDF44" s="12"/>
      <c r="XDG44" s="12"/>
      <c r="XDH44" s="12"/>
      <c r="XDI44" s="12"/>
      <c r="XDJ44" s="12"/>
      <c r="XDK44" s="12"/>
      <c r="XDL44" s="12"/>
      <c r="XDM44" s="12"/>
      <c r="XDN44" s="12"/>
      <c r="XDO44" s="12"/>
      <c r="XDP44" s="12"/>
      <c r="XDQ44" s="12"/>
      <c r="XDR44" s="12"/>
      <c r="XDS44" s="12"/>
      <c r="XDT44" s="12"/>
      <c r="XDU44" s="12"/>
      <c r="XDV44" s="12"/>
      <c r="XDW44" s="12"/>
      <c r="XDX44" s="12"/>
      <c r="XDY44" s="12"/>
      <c r="XDZ44" s="12"/>
      <c r="XEA44" s="12"/>
      <c r="XEB44" s="12"/>
      <c r="XEC44" s="12"/>
      <c r="XED44" s="12"/>
      <c r="XEE44" s="12"/>
      <c r="XEF44" s="12"/>
      <c r="XEG44" s="12"/>
      <c r="XEH44" s="12"/>
      <c r="XEI44" s="12"/>
      <c r="XEJ44" s="12"/>
      <c r="XEK44" s="12"/>
      <c r="XEL44" s="12"/>
      <c r="XEM44" s="12"/>
      <c r="XEN44" s="12"/>
      <c r="XEO44" s="12"/>
      <c r="XEP44" s="12"/>
      <c r="XEQ44" s="12"/>
      <c r="XER44" s="12"/>
      <c r="XES44" s="12"/>
      <c r="XET44" s="12"/>
      <c r="XEU44" s="12"/>
      <c r="XEV44" s="12"/>
      <c r="XEW44" s="12"/>
      <c r="XEX44" s="12"/>
      <c r="XEY44" s="12"/>
      <c r="XEZ44" s="12"/>
      <c r="XFA44" s="12"/>
      <c r="XFB44" s="12"/>
      <c r="XFC44" s="12"/>
    </row>
    <row r="45" s="1" customFormat="1" customHeight="1" spans="1:16383">
      <c r="A45" s="8" t="s">
        <v>183</v>
      </c>
      <c r="B45" s="8" t="s">
        <v>184</v>
      </c>
      <c r="C45" s="8" t="s">
        <v>185</v>
      </c>
      <c r="D45" s="8" t="s">
        <v>178</v>
      </c>
      <c r="E45" s="8" t="s">
        <v>179</v>
      </c>
      <c r="F45" s="9" t="s">
        <v>127</v>
      </c>
      <c r="G45" s="8">
        <v>84.73</v>
      </c>
      <c r="H45" s="10">
        <f t="shared" si="0"/>
        <v>56.4866666666667</v>
      </c>
      <c r="I45" s="10">
        <f t="shared" si="1"/>
        <v>33.892</v>
      </c>
      <c r="J45" s="8">
        <v>75</v>
      </c>
      <c r="K45" s="10">
        <f t="shared" si="2"/>
        <v>30</v>
      </c>
      <c r="L45" s="10">
        <f t="shared" si="3"/>
        <v>63.892</v>
      </c>
      <c r="M45" s="8">
        <v>2</v>
      </c>
      <c r="N45" s="8" t="s">
        <v>31</v>
      </c>
      <c r="O45" s="8" t="s">
        <v>31</v>
      </c>
      <c r="P45" s="8" t="s">
        <v>32</v>
      </c>
      <c r="Q45" s="11"/>
      <c r="XCF45" s="12"/>
      <c r="XCG45" s="12"/>
      <c r="XCH45" s="12"/>
      <c r="XCI45" s="12"/>
      <c r="XCJ45" s="12"/>
      <c r="XCK45" s="12"/>
      <c r="XCL45" s="12"/>
      <c r="XCM45" s="12"/>
      <c r="XCN45" s="12"/>
      <c r="XCO45" s="12"/>
      <c r="XCP45" s="12"/>
      <c r="XCQ45" s="12"/>
      <c r="XCR45" s="12"/>
      <c r="XCS45" s="12"/>
      <c r="XCT45" s="12"/>
      <c r="XCU45" s="12"/>
      <c r="XCV45" s="12"/>
      <c r="XCW45" s="12"/>
      <c r="XCX45" s="12"/>
      <c r="XCY45" s="12"/>
      <c r="XCZ45" s="12"/>
      <c r="XDA45" s="12"/>
      <c r="XDB45" s="12"/>
      <c r="XDC45" s="12"/>
      <c r="XDD45" s="12"/>
      <c r="XDE45" s="12"/>
      <c r="XDF45" s="12"/>
      <c r="XDG45" s="12"/>
      <c r="XDH45" s="12"/>
      <c r="XDI45" s="12"/>
      <c r="XDJ45" s="12"/>
      <c r="XDK45" s="12"/>
      <c r="XDL45" s="12"/>
      <c r="XDM45" s="12"/>
      <c r="XDN45" s="12"/>
      <c r="XDO45" s="12"/>
      <c r="XDP45" s="12"/>
      <c r="XDQ45" s="12"/>
      <c r="XDR45" s="12"/>
      <c r="XDS45" s="12"/>
      <c r="XDT45" s="12"/>
      <c r="XDU45" s="12"/>
      <c r="XDV45" s="12"/>
      <c r="XDW45" s="12"/>
      <c r="XDX45" s="12"/>
      <c r="XDY45" s="12"/>
      <c r="XDZ45" s="12"/>
      <c r="XEA45" s="12"/>
      <c r="XEB45" s="12"/>
      <c r="XEC45" s="12"/>
      <c r="XED45" s="12"/>
      <c r="XEE45" s="12"/>
      <c r="XEF45" s="12"/>
      <c r="XEG45" s="12"/>
      <c r="XEH45" s="12"/>
      <c r="XEI45" s="12"/>
      <c r="XEJ45" s="12"/>
      <c r="XEK45" s="12"/>
      <c r="XEL45" s="12"/>
      <c r="XEM45" s="12"/>
      <c r="XEN45" s="12"/>
      <c r="XEO45" s="12"/>
      <c r="XEP45" s="12"/>
      <c r="XEQ45" s="12"/>
      <c r="XER45" s="12"/>
      <c r="XES45" s="12"/>
      <c r="XET45" s="12"/>
      <c r="XEU45" s="12"/>
      <c r="XEV45" s="12"/>
      <c r="XEW45" s="12"/>
      <c r="XEX45" s="12"/>
      <c r="XEY45" s="12"/>
      <c r="XEZ45" s="12"/>
      <c r="XFA45" s="12"/>
      <c r="XFB45" s="12"/>
      <c r="XFC45" s="12"/>
    </row>
    <row r="46" s="1" customFormat="1" customHeight="1" spans="1:16383">
      <c r="A46" s="8" t="s">
        <v>186</v>
      </c>
      <c r="B46" s="8" t="s">
        <v>187</v>
      </c>
      <c r="C46" s="8" t="s">
        <v>188</v>
      </c>
      <c r="D46" s="8" t="s">
        <v>189</v>
      </c>
      <c r="E46" s="8" t="s">
        <v>190</v>
      </c>
      <c r="F46" s="9" t="s">
        <v>24</v>
      </c>
      <c r="G46" s="8">
        <v>102.08</v>
      </c>
      <c r="H46" s="10">
        <f t="shared" si="0"/>
        <v>68.0533333333333</v>
      </c>
      <c r="I46" s="10">
        <f t="shared" si="1"/>
        <v>40.832</v>
      </c>
      <c r="J46" s="8">
        <v>80.8</v>
      </c>
      <c r="K46" s="10">
        <f t="shared" si="2"/>
        <v>32.32</v>
      </c>
      <c r="L46" s="10">
        <f t="shared" si="3"/>
        <v>73.152</v>
      </c>
      <c r="M46" s="8">
        <v>1</v>
      </c>
      <c r="N46" s="8" t="s">
        <v>31</v>
      </c>
      <c r="O46" s="8" t="s">
        <v>31</v>
      </c>
      <c r="P46" s="8" t="s">
        <v>32</v>
      </c>
      <c r="Q46" s="11"/>
      <c r="XCF46" s="12"/>
      <c r="XCG46" s="12"/>
      <c r="XCH46" s="12"/>
      <c r="XCI46" s="12"/>
      <c r="XCJ46" s="12"/>
      <c r="XCK46" s="12"/>
      <c r="XCL46" s="12"/>
      <c r="XCM46" s="12"/>
      <c r="XCN46" s="12"/>
      <c r="XCO46" s="12"/>
      <c r="XCP46" s="12"/>
      <c r="XCQ46" s="12"/>
      <c r="XCR46" s="12"/>
      <c r="XCS46" s="12"/>
      <c r="XCT46" s="12"/>
      <c r="XCU46" s="12"/>
      <c r="XCV46" s="12"/>
      <c r="XCW46" s="12"/>
      <c r="XCX46" s="12"/>
      <c r="XCY46" s="12"/>
      <c r="XCZ46" s="12"/>
      <c r="XDA46" s="12"/>
      <c r="XDB46" s="12"/>
      <c r="XDC46" s="12"/>
      <c r="XDD46" s="12"/>
      <c r="XDE46" s="12"/>
      <c r="XDF46" s="12"/>
      <c r="XDG46" s="12"/>
      <c r="XDH46" s="12"/>
      <c r="XDI46" s="12"/>
      <c r="XDJ46" s="12"/>
      <c r="XDK46" s="12"/>
      <c r="XDL46" s="12"/>
      <c r="XDM46" s="12"/>
      <c r="XDN46" s="12"/>
      <c r="XDO46" s="12"/>
      <c r="XDP46" s="12"/>
      <c r="XDQ46" s="12"/>
      <c r="XDR46" s="12"/>
      <c r="XDS46" s="12"/>
      <c r="XDT46" s="12"/>
      <c r="XDU46" s="12"/>
      <c r="XDV46" s="12"/>
      <c r="XDW46" s="12"/>
      <c r="XDX46" s="12"/>
      <c r="XDY46" s="12"/>
      <c r="XDZ46" s="12"/>
      <c r="XEA46" s="12"/>
      <c r="XEB46" s="12"/>
      <c r="XEC46" s="12"/>
      <c r="XED46" s="12"/>
      <c r="XEE46" s="12"/>
      <c r="XEF46" s="12"/>
      <c r="XEG46" s="12"/>
      <c r="XEH46" s="12"/>
      <c r="XEI46" s="12"/>
      <c r="XEJ46" s="12"/>
      <c r="XEK46" s="12"/>
      <c r="XEL46" s="12"/>
      <c r="XEM46" s="12"/>
      <c r="XEN46" s="12"/>
      <c r="XEO46" s="12"/>
      <c r="XEP46" s="12"/>
      <c r="XEQ46" s="12"/>
      <c r="XER46" s="12"/>
      <c r="XES46" s="12"/>
      <c r="XET46" s="12"/>
      <c r="XEU46" s="12"/>
      <c r="XEV46" s="12"/>
      <c r="XEW46" s="12"/>
      <c r="XEX46" s="12"/>
      <c r="XEY46" s="12"/>
      <c r="XEZ46" s="12"/>
      <c r="XFA46" s="12"/>
      <c r="XFB46" s="12"/>
      <c r="XFC46" s="12"/>
    </row>
    <row r="47" s="1" customFormat="1" customHeight="1" spans="1:16383">
      <c r="A47" s="8" t="s">
        <v>191</v>
      </c>
      <c r="B47" s="8" t="s">
        <v>192</v>
      </c>
      <c r="C47" s="8" t="s">
        <v>193</v>
      </c>
      <c r="D47" s="8" t="s">
        <v>189</v>
      </c>
      <c r="E47" s="8" t="s">
        <v>190</v>
      </c>
      <c r="F47" s="9" t="s">
        <v>24</v>
      </c>
      <c r="G47" s="8">
        <v>109.73</v>
      </c>
      <c r="H47" s="10">
        <f t="shared" si="0"/>
        <v>73.1533333333333</v>
      </c>
      <c r="I47" s="10">
        <f t="shared" si="1"/>
        <v>43.892</v>
      </c>
      <c r="J47" s="8">
        <v>72.4</v>
      </c>
      <c r="K47" s="10">
        <f t="shared" si="2"/>
        <v>28.96</v>
      </c>
      <c r="L47" s="10">
        <f t="shared" si="3"/>
        <v>72.852</v>
      </c>
      <c r="M47" s="8">
        <v>2</v>
      </c>
      <c r="N47" s="8" t="s">
        <v>31</v>
      </c>
      <c r="O47" s="8" t="s">
        <v>31</v>
      </c>
      <c r="P47" s="8" t="s">
        <v>32</v>
      </c>
      <c r="Q47" s="11"/>
      <c r="XCF47" s="12"/>
      <c r="XCG47" s="12"/>
      <c r="XCH47" s="12"/>
      <c r="XCI47" s="12"/>
      <c r="XCJ47" s="12"/>
      <c r="XCK47" s="12"/>
      <c r="XCL47" s="12"/>
      <c r="XCM47" s="12"/>
      <c r="XCN47" s="12"/>
      <c r="XCO47" s="12"/>
      <c r="XCP47" s="12"/>
      <c r="XCQ47" s="12"/>
      <c r="XCR47" s="12"/>
      <c r="XCS47" s="12"/>
      <c r="XCT47" s="12"/>
      <c r="XCU47" s="12"/>
      <c r="XCV47" s="12"/>
      <c r="XCW47" s="12"/>
      <c r="XCX47" s="12"/>
      <c r="XCY47" s="12"/>
      <c r="XCZ47" s="12"/>
      <c r="XDA47" s="12"/>
      <c r="XDB47" s="12"/>
      <c r="XDC47" s="12"/>
      <c r="XDD47" s="12"/>
      <c r="XDE47" s="12"/>
      <c r="XDF47" s="12"/>
      <c r="XDG47" s="12"/>
      <c r="XDH47" s="12"/>
      <c r="XDI47" s="12"/>
      <c r="XDJ47" s="12"/>
      <c r="XDK47" s="12"/>
      <c r="XDL47" s="12"/>
      <c r="XDM47" s="12"/>
      <c r="XDN47" s="12"/>
      <c r="XDO47" s="12"/>
      <c r="XDP47" s="12"/>
      <c r="XDQ47" s="12"/>
      <c r="XDR47" s="12"/>
      <c r="XDS47" s="12"/>
      <c r="XDT47" s="12"/>
      <c r="XDU47" s="12"/>
      <c r="XDV47" s="12"/>
      <c r="XDW47" s="12"/>
      <c r="XDX47" s="12"/>
      <c r="XDY47" s="12"/>
      <c r="XDZ47" s="12"/>
      <c r="XEA47" s="12"/>
      <c r="XEB47" s="12"/>
      <c r="XEC47" s="12"/>
      <c r="XED47" s="12"/>
      <c r="XEE47" s="12"/>
      <c r="XEF47" s="12"/>
      <c r="XEG47" s="12"/>
      <c r="XEH47" s="12"/>
      <c r="XEI47" s="12"/>
      <c r="XEJ47" s="12"/>
      <c r="XEK47" s="12"/>
      <c r="XEL47" s="12"/>
      <c r="XEM47" s="12"/>
      <c r="XEN47" s="12"/>
      <c r="XEO47" s="12"/>
      <c r="XEP47" s="12"/>
      <c r="XEQ47" s="12"/>
      <c r="XER47" s="12"/>
      <c r="XES47" s="12"/>
      <c r="XET47" s="12"/>
      <c r="XEU47" s="12"/>
      <c r="XEV47" s="12"/>
      <c r="XEW47" s="12"/>
      <c r="XEX47" s="12"/>
      <c r="XEY47" s="12"/>
      <c r="XEZ47" s="12"/>
      <c r="XFA47" s="12"/>
      <c r="XFB47" s="12"/>
      <c r="XFC47" s="12"/>
    </row>
    <row r="48" s="1" customFormat="1" customHeight="1" spans="1:16383">
      <c r="A48" s="8" t="s">
        <v>194</v>
      </c>
      <c r="B48" s="8" t="s">
        <v>195</v>
      </c>
      <c r="C48" s="8" t="s">
        <v>196</v>
      </c>
      <c r="D48" s="8" t="s">
        <v>189</v>
      </c>
      <c r="E48" s="8" t="s">
        <v>190</v>
      </c>
      <c r="F48" s="9" t="s">
        <v>24</v>
      </c>
      <c r="G48" s="8">
        <v>103.33</v>
      </c>
      <c r="H48" s="10">
        <f t="shared" si="0"/>
        <v>68.8866666666667</v>
      </c>
      <c r="I48" s="10">
        <f t="shared" si="1"/>
        <v>41.332</v>
      </c>
      <c r="J48" s="8">
        <v>78.8</v>
      </c>
      <c r="K48" s="10">
        <f t="shared" si="2"/>
        <v>31.52</v>
      </c>
      <c r="L48" s="10">
        <f t="shared" si="3"/>
        <v>72.852</v>
      </c>
      <c r="M48" s="8">
        <v>2</v>
      </c>
      <c r="N48" s="8" t="s">
        <v>31</v>
      </c>
      <c r="O48" s="8" t="s">
        <v>31</v>
      </c>
      <c r="P48" s="8" t="s">
        <v>32</v>
      </c>
      <c r="Q48" s="11"/>
      <c r="XCF48" s="12"/>
      <c r="XCG48" s="12"/>
      <c r="XCH48" s="12"/>
      <c r="XCI48" s="12"/>
      <c r="XCJ48" s="12"/>
      <c r="XCK48" s="12"/>
      <c r="XCL48" s="12"/>
      <c r="XCM48" s="12"/>
      <c r="XCN48" s="12"/>
      <c r="XCO48" s="12"/>
      <c r="XCP48" s="12"/>
      <c r="XCQ48" s="12"/>
      <c r="XCR48" s="12"/>
      <c r="XCS48" s="12"/>
      <c r="XCT48" s="12"/>
      <c r="XCU48" s="12"/>
      <c r="XCV48" s="12"/>
      <c r="XCW48" s="12"/>
      <c r="XCX48" s="12"/>
      <c r="XCY48" s="12"/>
      <c r="XCZ48" s="12"/>
      <c r="XDA48" s="12"/>
      <c r="XDB48" s="12"/>
      <c r="XDC48" s="12"/>
      <c r="XDD48" s="12"/>
      <c r="XDE48" s="12"/>
      <c r="XDF48" s="12"/>
      <c r="XDG48" s="12"/>
      <c r="XDH48" s="12"/>
      <c r="XDI48" s="12"/>
      <c r="XDJ48" s="12"/>
      <c r="XDK48" s="12"/>
      <c r="XDL48" s="12"/>
      <c r="XDM48" s="12"/>
      <c r="XDN48" s="12"/>
      <c r="XDO48" s="12"/>
      <c r="XDP48" s="12"/>
      <c r="XDQ48" s="12"/>
      <c r="XDR48" s="12"/>
      <c r="XDS48" s="12"/>
      <c r="XDT48" s="12"/>
      <c r="XDU48" s="12"/>
      <c r="XDV48" s="12"/>
      <c r="XDW48" s="12"/>
      <c r="XDX48" s="12"/>
      <c r="XDY48" s="12"/>
      <c r="XDZ48" s="12"/>
      <c r="XEA48" s="12"/>
      <c r="XEB48" s="12"/>
      <c r="XEC48" s="12"/>
      <c r="XED48" s="12"/>
      <c r="XEE48" s="12"/>
      <c r="XEF48" s="12"/>
      <c r="XEG48" s="12"/>
      <c r="XEH48" s="12"/>
      <c r="XEI48" s="12"/>
      <c r="XEJ48" s="12"/>
      <c r="XEK48" s="12"/>
      <c r="XEL48" s="12"/>
      <c r="XEM48" s="12"/>
      <c r="XEN48" s="12"/>
      <c r="XEO48" s="12"/>
      <c r="XEP48" s="12"/>
      <c r="XEQ48" s="12"/>
      <c r="XER48" s="12"/>
      <c r="XES48" s="12"/>
      <c r="XET48" s="12"/>
      <c r="XEU48" s="12"/>
      <c r="XEV48" s="12"/>
      <c r="XEW48" s="12"/>
      <c r="XEX48" s="12"/>
      <c r="XEY48" s="12"/>
      <c r="XEZ48" s="12"/>
      <c r="XFA48" s="12"/>
      <c r="XFB48" s="12"/>
      <c r="XFC48" s="12"/>
    </row>
    <row r="49" s="1" customFormat="1" customHeight="1" spans="1:16383">
      <c r="A49" s="8" t="s">
        <v>197</v>
      </c>
      <c r="B49" s="8" t="s">
        <v>198</v>
      </c>
      <c r="C49" s="8" t="s">
        <v>199</v>
      </c>
      <c r="D49" s="8" t="s">
        <v>189</v>
      </c>
      <c r="E49" s="8" t="s">
        <v>190</v>
      </c>
      <c r="F49" s="9" t="s">
        <v>24</v>
      </c>
      <c r="G49" s="8">
        <v>101.04</v>
      </c>
      <c r="H49" s="10">
        <f t="shared" si="0"/>
        <v>67.36</v>
      </c>
      <c r="I49" s="10">
        <f t="shared" si="1"/>
        <v>40.416</v>
      </c>
      <c r="J49" s="8">
        <v>79.6</v>
      </c>
      <c r="K49" s="10">
        <f t="shared" si="2"/>
        <v>31.84</v>
      </c>
      <c r="L49" s="10">
        <f t="shared" si="3"/>
        <v>72.256</v>
      </c>
      <c r="M49" s="8">
        <v>4</v>
      </c>
      <c r="N49" s="8" t="s">
        <v>31</v>
      </c>
      <c r="O49" s="8" t="s">
        <v>31</v>
      </c>
      <c r="P49" s="8" t="s">
        <v>32</v>
      </c>
      <c r="Q49" s="11"/>
      <c r="XCF49" s="12"/>
      <c r="XCG49" s="12"/>
      <c r="XCH49" s="12"/>
      <c r="XCI49" s="12"/>
      <c r="XCJ49" s="12"/>
      <c r="XCK49" s="12"/>
      <c r="XCL49" s="12"/>
      <c r="XCM49" s="12"/>
      <c r="XCN49" s="12"/>
      <c r="XCO49" s="12"/>
      <c r="XCP49" s="12"/>
      <c r="XCQ49" s="12"/>
      <c r="XCR49" s="12"/>
      <c r="XCS49" s="12"/>
      <c r="XCT49" s="12"/>
      <c r="XCU49" s="12"/>
      <c r="XCV49" s="12"/>
      <c r="XCW49" s="12"/>
      <c r="XCX49" s="12"/>
      <c r="XCY49" s="12"/>
      <c r="XCZ49" s="12"/>
      <c r="XDA49" s="12"/>
      <c r="XDB49" s="12"/>
      <c r="XDC49" s="12"/>
      <c r="XDD49" s="12"/>
      <c r="XDE49" s="12"/>
      <c r="XDF49" s="12"/>
      <c r="XDG49" s="12"/>
      <c r="XDH49" s="12"/>
      <c r="XDI49" s="12"/>
      <c r="XDJ49" s="12"/>
      <c r="XDK49" s="12"/>
      <c r="XDL49" s="12"/>
      <c r="XDM49" s="12"/>
      <c r="XDN49" s="12"/>
      <c r="XDO49" s="12"/>
      <c r="XDP49" s="12"/>
      <c r="XDQ49" s="12"/>
      <c r="XDR49" s="12"/>
      <c r="XDS49" s="12"/>
      <c r="XDT49" s="12"/>
      <c r="XDU49" s="12"/>
      <c r="XDV49" s="12"/>
      <c r="XDW49" s="12"/>
      <c r="XDX49" s="12"/>
      <c r="XDY49" s="12"/>
      <c r="XDZ49" s="12"/>
      <c r="XEA49" s="12"/>
      <c r="XEB49" s="12"/>
      <c r="XEC49" s="12"/>
      <c r="XED49" s="12"/>
      <c r="XEE49" s="12"/>
      <c r="XEF49" s="12"/>
      <c r="XEG49" s="12"/>
      <c r="XEH49" s="12"/>
      <c r="XEI49" s="12"/>
      <c r="XEJ49" s="12"/>
      <c r="XEK49" s="12"/>
      <c r="XEL49" s="12"/>
      <c r="XEM49" s="12"/>
      <c r="XEN49" s="12"/>
      <c r="XEO49" s="12"/>
      <c r="XEP49" s="12"/>
      <c r="XEQ49" s="12"/>
      <c r="XER49" s="12"/>
      <c r="XES49" s="12"/>
      <c r="XET49" s="12"/>
      <c r="XEU49" s="12"/>
      <c r="XEV49" s="12"/>
      <c r="XEW49" s="12"/>
      <c r="XEX49" s="12"/>
      <c r="XEY49" s="12"/>
      <c r="XEZ49" s="12"/>
      <c r="XFA49" s="12"/>
      <c r="XFB49" s="12"/>
      <c r="XFC49" s="12"/>
    </row>
    <row r="50" s="1" customFormat="1" customHeight="1" spans="1:16383">
      <c r="A50" s="8" t="s">
        <v>200</v>
      </c>
      <c r="B50" s="8" t="s">
        <v>201</v>
      </c>
      <c r="C50" s="8" t="s">
        <v>202</v>
      </c>
      <c r="D50" s="8" t="s">
        <v>189</v>
      </c>
      <c r="E50" s="8" t="s">
        <v>190</v>
      </c>
      <c r="F50" s="9" t="s">
        <v>24</v>
      </c>
      <c r="G50" s="8">
        <v>100.89</v>
      </c>
      <c r="H50" s="10">
        <f t="shared" si="0"/>
        <v>67.26</v>
      </c>
      <c r="I50" s="10">
        <f t="shared" si="1"/>
        <v>40.356</v>
      </c>
      <c r="J50" s="8">
        <v>71.8</v>
      </c>
      <c r="K50" s="10">
        <f t="shared" si="2"/>
        <v>28.72</v>
      </c>
      <c r="L50" s="10">
        <f t="shared" si="3"/>
        <v>69.076</v>
      </c>
      <c r="M50" s="8">
        <v>5</v>
      </c>
      <c r="N50" s="8" t="s">
        <v>31</v>
      </c>
      <c r="O50" s="8" t="s">
        <v>31</v>
      </c>
      <c r="P50" s="8" t="s">
        <v>32</v>
      </c>
      <c r="Q50" s="11"/>
      <c r="XCF50" s="12"/>
      <c r="XCG50" s="12"/>
      <c r="XCH50" s="12"/>
      <c r="XCI50" s="12"/>
      <c r="XCJ50" s="12"/>
      <c r="XCK50" s="12"/>
      <c r="XCL50" s="12"/>
      <c r="XCM50" s="12"/>
      <c r="XCN50" s="12"/>
      <c r="XCO50" s="12"/>
      <c r="XCP50" s="12"/>
      <c r="XCQ50" s="12"/>
      <c r="XCR50" s="12"/>
      <c r="XCS50" s="12"/>
      <c r="XCT50" s="12"/>
      <c r="XCU50" s="12"/>
      <c r="XCV50" s="12"/>
      <c r="XCW50" s="12"/>
      <c r="XCX50" s="12"/>
      <c r="XCY50" s="12"/>
      <c r="XCZ50" s="12"/>
      <c r="XDA50" s="12"/>
      <c r="XDB50" s="12"/>
      <c r="XDC50" s="12"/>
      <c r="XDD50" s="12"/>
      <c r="XDE50" s="12"/>
      <c r="XDF50" s="12"/>
      <c r="XDG50" s="12"/>
      <c r="XDH50" s="12"/>
      <c r="XDI50" s="12"/>
      <c r="XDJ50" s="12"/>
      <c r="XDK50" s="12"/>
      <c r="XDL50" s="12"/>
      <c r="XDM50" s="12"/>
      <c r="XDN50" s="12"/>
      <c r="XDO50" s="12"/>
      <c r="XDP50" s="12"/>
      <c r="XDQ50" s="12"/>
      <c r="XDR50" s="12"/>
      <c r="XDS50" s="12"/>
      <c r="XDT50" s="12"/>
      <c r="XDU50" s="12"/>
      <c r="XDV50" s="12"/>
      <c r="XDW50" s="12"/>
      <c r="XDX50" s="12"/>
      <c r="XDY50" s="12"/>
      <c r="XDZ50" s="12"/>
      <c r="XEA50" s="12"/>
      <c r="XEB50" s="12"/>
      <c r="XEC50" s="12"/>
      <c r="XED50" s="12"/>
      <c r="XEE50" s="12"/>
      <c r="XEF50" s="12"/>
      <c r="XEG50" s="12"/>
      <c r="XEH50" s="12"/>
      <c r="XEI50" s="12"/>
      <c r="XEJ50" s="12"/>
      <c r="XEK50" s="12"/>
      <c r="XEL50" s="12"/>
      <c r="XEM50" s="12"/>
      <c r="XEN50" s="12"/>
      <c r="XEO50" s="12"/>
      <c r="XEP50" s="12"/>
      <c r="XEQ50" s="12"/>
      <c r="XER50" s="12"/>
      <c r="XES50" s="12"/>
      <c r="XET50" s="12"/>
      <c r="XEU50" s="12"/>
      <c r="XEV50" s="12"/>
      <c r="XEW50" s="12"/>
      <c r="XEX50" s="12"/>
      <c r="XEY50" s="12"/>
      <c r="XEZ50" s="12"/>
      <c r="XFA50" s="12"/>
      <c r="XFB50" s="12"/>
      <c r="XFC50" s="12"/>
    </row>
    <row r="51" s="1" customFormat="1" customHeight="1" spans="1:16383">
      <c r="A51" s="8" t="s">
        <v>203</v>
      </c>
      <c r="B51" s="8" t="s">
        <v>204</v>
      </c>
      <c r="C51" s="8" t="s">
        <v>205</v>
      </c>
      <c r="D51" s="8" t="s">
        <v>189</v>
      </c>
      <c r="E51" s="8" t="s">
        <v>190</v>
      </c>
      <c r="F51" s="9" t="s">
        <v>116</v>
      </c>
      <c r="G51" s="8">
        <v>106.01</v>
      </c>
      <c r="H51" s="10">
        <f t="shared" si="0"/>
        <v>70.6733333333333</v>
      </c>
      <c r="I51" s="10">
        <f t="shared" si="1"/>
        <v>42.404</v>
      </c>
      <c r="J51" s="8">
        <v>80.2</v>
      </c>
      <c r="K51" s="10">
        <f t="shared" si="2"/>
        <v>32.08</v>
      </c>
      <c r="L51" s="10">
        <f t="shared" si="3"/>
        <v>74.484</v>
      </c>
      <c r="M51" s="8">
        <v>1</v>
      </c>
      <c r="N51" s="8" t="s">
        <v>31</v>
      </c>
      <c r="O51" s="8" t="s">
        <v>31</v>
      </c>
      <c r="P51" s="8" t="s">
        <v>32</v>
      </c>
      <c r="Q51" s="11"/>
      <c r="XCF51" s="12"/>
      <c r="XCG51" s="12"/>
      <c r="XCH51" s="12"/>
      <c r="XCI51" s="12"/>
      <c r="XCJ51" s="12"/>
      <c r="XCK51" s="12"/>
      <c r="XCL51" s="12"/>
      <c r="XCM51" s="12"/>
      <c r="XCN51" s="12"/>
      <c r="XCO51" s="12"/>
      <c r="XCP51" s="12"/>
      <c r="XCQ51" s="12"/>
      <c r="XCR51" s="12"/>
      <c r="XCS51" s="12"/>
      <c r="XCT51" s="12"/>
      <c r="XCU51" s="12"/>
      <c r="XCV51" s="12"/>
      <c r="XCW51" s="12"/>
      <c r="XCX51" s="12"/>
      <c r="XCY51" s="12"/>
      <c r="XCZ51" s="12"/>
      <c r="XDA51" s="12"/>
      <c r="XDB51" s="12"/>
      <c r="XDC51" s="12"/>
      <c r="XDD51" s="12"/>
      <c r="XDE51" s="12"/>
      <c r="XDF51" s="12"/>
      <c r="XDG51" s="12"/>
      <c r="XDH51" s="12"/>
      <c r="XDI51" s="12"/>
      <c r="XDJ51" s="12"/>
      <c r="XDK51" s="12"/>
      <c r="XDL51" s="12"/>
      <c r="XDM51" s="12"/>
      <c r="XDN51" s="12"/>
      <c r="XDO51" s="12"/>
      <c r="XDP51" s="12"/>
      <c r="XDQ51" s="12"/>
      <c r="XDR51" s="12"/>
      <c r="XDS51" s="12"/>
      <c r="XDT51" s="12"/>
      <c r="XDU51" s="12"/>
      <c r="XDV51" s="12"/>
      <c r="XDW51" s="12"/>
      <c r="XDX51" s="12"/>
      <c r="XDY51" s="12"/>
      <c r="XDZ51" s="12"/>
      <c r="XEA51" s="12"/>
      <c r="XEB51" s="12"/>
      <c r="XEC51" s="12"/>
      <c r="XED51" s="12"/>
      <c r="XEE51" s="12"/>
      <c r="XEF51" s="12"/>
      <c r="XEG51" s="12"/>
      <c r="XEH51" s="12"/>
      <c r="XEI51" s="12"/>
      <c r="XEJ51" s="12"/>
      <c r="XEK51" s="12"/>
      <c r="XEL51" s="12"/>
      <c r="XEM51" s="12"/>
      <c r="XEN51" s="12"/>
      <c r="XEO51" s="12"/>
      <c r="XEP51" s="12"/>
      <c r="XEQ51" s="12"/>
      <c r="XER51" s="12"/>
      <c r="XES51" s="12"/>
      <c r="XET51" s="12"/>
      <c r="XEU51" s="12"/>
      <c r="XEV51" s="12"/>
      <c r="XEW51" s="12"/>
      <c r="XEX51" s="12"/>
      <c r="XEY51" s="12"/>
      <c r="XEZ51" s="12"/>
      <c r="XFA51" s="12"/>
      <c r="XFB51" s="12"/>
      <c r="XFC51" s="12"/>
    </row>
    <row r="52" s="1" customFormat="1" customHeight="1" spans="1:16383">
      <c r="A52" s="8" t="s">
        <v>206</v>
      </c>
      <c r="B52" s="8" t="s">
        <v>207</v>
      </c>
      <c r="C52" s="8" t="s">
        <v>208</v>
      </c>
      <c r="D52" s="8" t="s">
        <v>189</v>
      </c>
      <c r="E52" s="8" t="s">
        <v>190</v>
      </c>
      <c r="F52" s="9" t="s">
        <v>120</v>
      </c>
      <c r="G52" s="8">
        <v>105.95</v>
      </c>
      <c r="H52" s="10">
        <f t="shared" si="0"/>
        <v>70.6333333333333</v>
      </c>
      <c r="I52" s="10">
        <f t="shared" si="1"/>
        <v>42.38</v>
      </c>
      <c r="J52" s="8">
        <v>80</v>
      </c>
      <c r="K52" s="10">
        <f t="shared" si="2"/>
        <v>32</v>
      </c>
      <c r="L52" s="10">
        <f t="shared" si="3"/>
        <v>74.38</v>
      </c>
      <c r="M52" s="8">
        <v>1</v>
      </c>
      <c r="N52" s="8" t="s">
        <v>31</v>
      </c>
      <c r="O52" s="8" t="s">
        <v>31</v>
      </c>
      <c r="P52" s="8" t="s">
        <v>32</v>
      </c>
      <c r="Q52" s="11"/>
      <c r="XCF52" s="12"/>
      <c r="XCG52" s="12"/>
      <c r="XCH52" s="12"/>
      <c r="XCI52" s="12"/>
      <c r="XCJ52" s="12"/>
      <c r="XCK52" s="12"/>
      <c r="XCL52" s="12"/>
      <c r="XCM52" s="12"/>
      <c r="XCN52" s="12"/>
      <c r="XCO52" s="12"/>
      <c r="XCP52" s="12"/>
      <c r="XCQ52" s="12"/>
      <c r="XCR52" s="12"/>
      <c r="XCS52" s="12"/>
      <c r="XCT52" s="12"/>
      <c r="XCU52" s="12"/>
      <c r="XCV52" s="12"/>
      <c r="XCW52" s="12"/>
      <c r="XCX52" s="12"/>
      <c r="XCY52" s="12"/>
      <c r="XCZ52" s="12"/>
      <c r="XDA52" s="12"/>
      <c r="XDB52" s="12"/>
      <c r="XDC52" s="12"/>
      <c r="XDD52" s="12"/>
      <c r="XDE52" s="12"/>
      <c r="XDF52" s="12"/>
      <c r="XDG52" s="12"/>
      <c r="XDH52" s="12"/>
      <c r="XDI52" s="12"/>
      <c r="XDJ52" s="12"/>
      <c r="XDK52" s="12"/>
      <c r="XDL52" s="12"/>
      <c r="XDM52" s="12"/>
      <c r="XDN52" s="12"/>
      <c r="XDO52" s="12"/>
      <c r="XDP52" s="12"/>
      <c r="XDQ52" s="12"/>
      <c r="XDR52" s="12"/>
      <c r="XDS52" s="12"/>
      <c r="XDT52" s="12"/>
      <c r="XDU52" s="12"/>
      <c r="XDV52" s="12"/>
      <c r="XDW52" s="12"/>
      <c r="XDX52" s="12"/>
      <c r="XDY52" s="12"/>
      <c r="XDZ52" s="12"/>
      <c r="XEA52" s="12"/>
      <c r="XEB52" s="12"/>
      <c r="XEC52" s="12"/>
      <c r="XED52" s="12"/>
      <c r="XEE52" s="12"/>
      <c r="XEF52" s="12"/>
      <c r="XEG52" s="12"/>
      <c r="XEH52" s="12"/>
      <c r="XEI52" s="12"/>
      <c r="XEJ52" s="12"/>
      <c r="XEK52" s="12"/>
      <c r="XEL52" s="12"/>
      <c r="XEM52" s="12"/>
      <c r="XEN52" s="12"/>
      <c r="XEO52" s="12"/>
      <c r="XEP52" s="12"/>
      <c r="XEQ52" s="12"/>
      <c r="XER52" s="12"/>
      <c r="XES52" s="12"/>
      <c r="XET52" s="12"/>
      <c r="XEU52" s="12"/>
      <c r="XEV52" s="12"/>
      <c r="XEW52" s="12"/>
      <c r="XEX52" s="12"/>
      <c r="XEY52" s="12"/>
      <c r="XEZ52" s="12"/>
      <c r="XFA52" s="12"/>
      <c r="XFB52" s="12"/>
      <c r="XFC52" s="12"/>
    </row>
    <row r="53" s="1" customFormat="1" customHeight="1" spans="1:16383">
      <c r="A53" s="8" t="s">
        <v>209</v>
      </c>
      <c r="B53" s="8" t="s">
        <v>210</v>
      </c>
      <c r="C53" s="8" t="s">
        <v>211</v>
      </c>
      <c r="D53" s="8" t="s">
        <v>189</v>
      </c>
      <c r="E53" s="8" t="s">
        <v>190</v>
      </c>
      <c r="F53" s="9" t="s">
        <v>120</v>
      </c>
      <c r="G53" s="8">
        <v>93.27</v>
      </c>
      <c r="H53" s="10">
        <f t="shared" si="0"/>
        <v>62.18</v>
      </c>
      <c r="I53" s="10">
        <f t="shared" si="1"/>
        <v>37.308</v>
      </c>
      <c r="J53" s="8">
        <v>84.6</v>
      </c>
      <c r="K53" s="10">
        <f t="shared" si="2"/>
        <v>33.84</v>
      </c>
      <c r="L53" s="10">
        <f t="shared" si="3"/>
        <v>71.148</v>
      </c>
      <c r="M53" s="8">
        <v>2</v>
      </c>
      <c r="N53" s="8" t="s">
        <v>31</v>
      </c>
      <c r="O53" s="8" t="s">
        <v>31</v>
      </c>
      <c r="P53" s="8" t="s">
        <v>32</v>
      </c>
      <c r="Q53" s="11"/>
      <c r="XCF53" s="12"/>
      <c r="XCG53" s="12"/>
      <c r="XCH53" s="12"/>
      <c r="XCI53" s="12"/>
      <c r="XCJ53" s="12"/>
      <c r="XCK53" s="12"/>
      <c r="XCL53" s="12"/>
      <c r="XCM53" s="12"/>
      <c r="XCN53" s="12"/>
      <c r="XCO53" s="12"/>
      <c r="XCP53" s="12"/>
      <c r="XCQ53" s="12"/>
      <c r="XCR53" s="12"/>
      <c r="XCS53" s="12"/>
      <c r="XCT53" s="12"/>
      <c r="XCU53" s="12"/>
      <c r="XCV53" s="12"/>
      <c r="XCW53" s="12"/>
      <c r="XCX53" s="12"/>
      <c r="XCY53" s="12"/>
      <c r="XCZ53" s="12"/>
      <c r="XDA53" s="12"/>
      <c r="XDB53" s="12"/>
      <c r="XDC53" s="12"/>
      <c r="XDD53" s="12"/>
      <c r="XDE53" s="12"/>
      <c r="XDF53" s="12"/>
      <c r="XDG53" s="12"/>
      <c r="XDH53" s="12"/>
      <c r="XDI53" s="12"/>
      <c r="XDJ53" s="12"/>
      <c r="XDK53" s="12"/>
      <c r="XDL53" s="12"/>
      <c r="XDM53" s="12"/>
      <c r="XDN53" s="12"/>
      <c r="XDO53" s="12"/>
      <c r="XDP53" s="12"/>
      <c r="XDQ53" s="12"/>
      <c r="XDR53" s="12"/>
      <c r="XDS53" s="12"/>
      <c r="XDT53" s="12"/>
      <c r="XDU53" s="12"/>
      <c r="XDV53" s="12"/>
      <c r="XDW53" s="12"/>
      <c r="XDX53" s="12"/>
      <c r="XDY53" s="12"/>
      <c r="XDZ53" s="12"/>
      <c r="XEA53" s="12"/>
      <c r="XEB53" s="12"/>
      <c r="XEC53" s="12"/>
      <c r="XED53" s="12"/>
      <c r="XEE53" s="12"/>
      <c r="XEF53" s="12"/>
      <c r="XEG53" s="12"/>
      <c r="XEH53" s="12"/>
      <c r="XEI53" s="12"/>
      <c r="XEJ53" s="12"/>
      <c r="XEK53" s="12"/>
      <c r="XEL53" s="12"/>
      <c r="XEM53" s="12"/>
      <c r="XEN53" s="12"/>
      <c r="XEO53" s="12"/>
      <c r="XEP53" s="12"/>
      <c r="XEQ53" s="12"/>
      <c r="XER53" s="12"/>
      <c r="XES53" s="12"/>
      <c r="XET53" s="12"/>
      <c r="XEU53" s="12"/>
      <c r="XEV53" s="12"/>
      <c r="XEW53" s="12"/>
      <c r="XEX53" s="12"/>
      <c r="XEY53" s="12"/>
      <c r="XEZ53" s="12"/>
      <c r="XFA53" s="12"/>
      <c r="XFB53" s="12"/>
      <c r="XFC53" s="12"/>
    </row>
    <row r="54" s="1" customFormat="1" customHeight="1" spans="1:16383">
      <c r="A54" s="8" t="s">
        <v>212</v>
      </c>
      <c r="B54" s="8" t="s">
        <v>213</v>
      </c>
      <c r="C54" s="8" t="s">
        <v>214</v>
      </c>
      <c r="D54" s="8" t="s">
        <v>189</v>
      </c>
      <c r="E54" s="8" t="s">
        <v>190</v>
      </c>
      <c r="F54" s="9" t="s">
        <v>120</v>
      </c>
      <c r="G54" s="8">
        <v>89.52</v>
      </c>
      <c r="H54" s="10">
        <f t="shared" si="0"/>
        <v>59.68</v>
      </c>
      <c r="I54" s="10">
        <f t="shared" si="1"/>
        <v>35.808</v>
      </c>
      <c r="J54" s="8">
        <v>79.6</v>
      </c>
      <c r="K54" s="10">
        <f t="shared" si="2"/>
        <v>31.84</v>
      </c>
      <c r="L54" s="10">
        <f t="shared" si="3"/>
        <v>67.648</v>
      </c>
      <c r="M54" s="8">
        <v>3</v>
      </c>
      <c r="N54" s="8" t="s">
        <v>31</v>
      </c>
      <c r="O54" s="8" t="s">
        <v>31</v>
      </c>
      <c r="P54" s="8" t="s">
        <v>32</v>
      </c>
      <c r="Q54" s="11"/>
      <c r="XCF54" s="12"/>
      <c r="XCG54" s="12"/>
      <c r="XCH54" s="12"/>
      <c r="XCI54" s="12"/>
      <c r="XCJ54" s="12"/>
      <c r="XCK54" s="12"/>
      <c r="XCL54" s="12"/>
      <c r="XCM54" s="12"/>
      <c r="XCN54" s="12"/>
      <c r="XCO54" s="12"/>
      <c r="XCP54" s="12"/>
      <c r="XCQ54" s="12"/>
      <c r="XCR54" s="12"/>
      <c r="XCS54" s="12"/>
      <c r="XCT54" s="12"/>
      <c r="XCU54" s="12"/>
      <c r="XCV54" s="12"/>
      <c r="XCW54" s="12"/>
      <c r="XCX54" s="12"/>
      <c r="XCY54" s="12"/>
      <c r="XCZ54" s="12"/>
      <c r="XDA54" s="12"/>
      <c r="XDB54" s="12"/>
      <c r="XDC54" s="12"/>
      <c r="XDD54" s="12"/>
      <c r="XDE54" s="12"/>
      <c r="XDF54" s="12"/>
      <c r="XDG54" s="12"/>
      <c r="XDH54" s="12"/>
      <c r="XDI54" s="12"/>
      <c r="XDJ54" s="12"/>
      <c r="XDK54" s="12"/>
      <c r="XDL54" s="12"/>
      <c r="XDM54" s="12"/>
      <c r="XDN54" s="12"/>
      <c r="XDO54" s="12"/>
      <c r="XDP54" s="12"/>
      <c r="XDQ54" s="12"/>
      <c r="XDR54" s="12"/>
      <c r="XDS54" s="12"/>
      <c r="XDT54" s="12"/>
      <c r="XDU54" s="12"/>
      <c r="XDV54" s="12"/>
      <c r="XDW54" s="12"/>
      <c r="XDX54" s="12"/>
      <c r="XDY54" s="12"/>
      <c r="XDZ54" s="12"/>
      <c r="XEA54" s="12"/>
      <c r="XEB54" s="12"/>
      <c r="XEC54" s="12"/>
      <c r="XED54" s="12"/>
      <c r="XEE54" s="12"/>
      <c r="XEF54" s="12"/>
      <c r="XEG54" s="12"/>
      <c r="XEH54" s="12"/>
      <c r="XEI54" s="12"/>
      <c r="XEJ54" s="12"/>
      <c r="XEK54" s="12"/>
      <c r="XEL54" s="12"/>
      <c r="XEM54" s="12"/>
      <c r="XEN54" s="12"/>
      <c r="XEO54" s="12"/>
      <c r="XEP54" s="12"/>
      <c r="XEQ54" s="12"/>
      <c r="XER54" s="12"/>
      <c r="XES54" s="12"/>
      <c r="XET54" s="12"/>
      <c r="XEU54" s="12"/>
      <c r="XEV54" s="12"/>
      <c r="XEW54" s="12"/>
      <c r="XEX54" s="12"/>
      <c r="XEY54" s="12"/>
      <c r="XEZ54" s="12"/>
      <c r="XFA54" s="12"/>
      <c r="XFB54" s="12"/>
      <c r="XFC54" s="12"/>
    </row>
    <row r="55" s="1" customFormat="1" customHeight="1" spans="1:16383">
      <c r="A55" s="8" t="s">
        <v>215</v>
      </c>
      <c r="B55" s="8" t="s">
        <v>216</v>
      </c>
      <c r="C55" s="8" t="s">
        <v>217</v>
      </c>
      <c r="D55" s="8" t="s">
        <v>189</v>
      </c>
      <c r="E55" s="8" t="s">
        <v>190</v>
      </c>
      <c r="F55" s="9" t="s">
        <v>120</v>
      </c>
      <c r="G55" s="8">
        <v>94.67</v>
      </c>
      <c r="H55" s="10">
        <f t="shared" si="0"/>
        <v>63.1133333333333</v>
      </c>
      <c r="I55" s="10">
        <f t="shared" si="1"/>
        <v>37.868</v>
      </c>
      <c r="J55" s="8">
        <v>74.2</v>
      </c>
      <c r="K55" s="10">
        <f t="shared" si="2"/>
        <v>29.68</v>
      </c>
      <c r="L55" s="10">
        <f t="shared" si="3"/>
        <v>67.548</v>
      </c>
      <c r="M55" s="8">
        <v>4</v>
      </c>
      <c r="N55" s="8" t="s">
        <v>31</v>
      </c>
      <c r="O55" s="8" t="s">
        <v>31</v>
      </c>
      <c r="P55" s="8" t="s">
        <v>32</v>
      </c>
      <c r="Q55" s="11"/>
      <c r="XCF55" s="12"/>
      <c r="XCG55" s="12"/>
      <c r="XCH55" s="12"/>
      <c r="XCI55" s="12"/>
      <c r="XCJ55" s="12"/>
      <c r="XCK55" s="12"/>
      <c r="XCL55" s="12"/>
      <c r="XCM55" s="12"/>
      <c r="XCN55" s="12"/>
      <c r="XCO55" s="12"/>
      <c r="XCP55" s="12"/>
      <c r="XCQ55" s="12"/>
      <c r="XCR55" s="12"/>
      <c r="XCS55" s="12"/>
      <c r="XCT55" s="12"/>
      <c r="XCU55" s="12"/>
      <c r="XCV55" s="12"/>
      <c r="XCW55" s="12"/>
      <c r="XCX55" s="12"/>
      <c r="XCY55" s="12"/>
      <c r="XCZ55" s="12"/>
      <c r="XDA55" s="12"/>
      <c r="XDB55" s="12"/>
      <c r="XDC55" s="12"/>
      <c r="XDD55" s="12"/>
      <c r="XDE55" s="12"/>
      <c r="XDF55" s="12"/>
      <c r="XDG55" s="12"/>
      <c r="XDH55" s="12"/>
      <c r="XDI55" s="12"/>
      <c r="XDJ55" s="12"/>
      <c r="XDK55" s="12"/>
      <c r="XDL55" s="12"/>
      <c r="XDM55" s="12"/>
      <c r="XDN55" s="12"/>
      <c r="XDO55" s="12"/>
      <c r="XDP55" s="12"/>
      <c r="XDQ55" s="12"/>
      <c r="XDR55" s="12"/>
      <c r="XDS55" s="12"/>
      <c r="XDT55" s="12"/>
      <c r="XDU55" s="12"/>
      <c r="XDV55" s="12"/>
      <c r="XDW55" s="12"/>
      <c r="XDX55" s="12"/>
      <c r="XDY55" s="12"/>
      <c r="XDZ55" s="12"/>
      <c r="XEA55" s="12"/>
      <c r="XEB55" s="12"/>
      <c r="XEC55" s="12"/>
      <c r="XED55" s="12"/>
      <c r="XEE55" s="12"/>
      <c r="XEF55" s="12"/>
      <c r="XEG55" s="12"/>
      <c r="XEH55" s="12"/>
      <c r="XEI55" s="12"/>
      <c r="XEJ55" s="12"/>
      <c r="XEK55" s="12"/>
      <c r="XEL55" s="12"/>
      <c r="XEM55" s="12"/>
      <c r="XEN55" s="12"/>
      <c r="XEO55" s="12"/>
      <c r="XEP55" s="12"/>
      <c r="XEQ55" s="12"/>
      <c r="XER55" s="12"/>
      <c r="XES55" s="12"/>
      <c r="XET55" s="12"/>
      <c r="XEU55" s="12"/>
      <c r="XEV55" s="12"/>
      <c r="XEW55" s="12"/>
      <c r="XEX55" s="12"/>
      <c r="XEY55" s="12"/>
      <c r="XEZ55" s="12"/>
      <c r="XFA55" s="12"/>
      <c r="XFB55" s="12"/>
      <c r="XFC55" s="12"/>
    </row>
    <row r="56" s="1" customFormat="1" customHeight="1" spans="1:16383">
      <c r="A56" s="8" t="s">
        <v>218</v>
      </c>
      <c r="B56" s="8" t="s">
        <v>219</v>
      </c>
      <c r="C56" s="8" t="s">
        <v>220</v>
      </c>
      <c r="D56" s="8" t="s">
        <v>221</v>
      </c>
      <c r="E56" s="8" t="s">
        <v>222</v>
      </c>
      <c r="F56" s="9" t="s">
        <v>24</v>
      </c>
      <c r="G56" s="8">
        <v>109.85</v>
      </c>
      <c r="H56" s="10">
        <f t="shared" si="0"/>
        <v>73.2333333333333</v>
      </c>
      <c r="I56" s="10">
        <f t="shared" si="1"/>
        <v>43.94</v>
      </c>
      <c r="J56" s="8">
        <v>82.4</v>
      </c>
      <c r="K56" s="10">
        <f t="shared" si="2"/>
        <v>32.96</v>
      </c>
      <c r="L56" s="10">
        <f t="shared" si="3"/>
        <v>76.9</v>
      </c>
      <c r="M56" s="8">
        <v>1</v>
      </c>
      <c r="N56" s="8" t="s">
        <v>31</v>
      </c>
      <c r="O56" s="8" t="s">
        <v>31</v>
      </c>
      <c r="P56" s="8" t="s">
        <v>32</v>
      </c>
      <c r="Q56" s="11"/>
      <c r="XCF56" s="12"/>
      <c r="XCG56" s="12"/>
      <c r="XCH56" s="12"/>
      <c r="XCI56" s="12"/>
      <c r="XCJ56" s="12"/>
      <c r="XCK56" s="12"/>
      <c r="XCL56" s="12"/>
      <c r="XCM56" s="12"/>
      <c r="XCN56" s="12"/>
      <c r="XCO56" s="12"/>
      <c r="XCP56" s="12"/>
      <c r="XCQ56" s="12"/>
      <c r="XCR56" s="12"/>
      <c r="XCS56" s="12"/>
      <c r="XCT56" s="12"/>
      <c r="XCU56" s="12"/>
      <c r="XCV56" s="12"/>
      <c r="XCW56" s="12"/>
      <c r="XCX56" s="12"/>
      <c r="XCY56" s="12"/>
      <c r="XCZ56" s="12"/>
      <c r="XDA56" s="12"/>
      <c r="XDB56" s="12"/>
      <c r="XDC56" s="12"/>
      <c r="XDD56" s="12"/>
      <c r="XDE56" s="12"/>
      <c r="XDF56" s="12"/>
      <c r="XDG56" s="12"/>
      <c r="XDH56" s="12"/>
      <c r="XDI56" s="12"/>
      <c r="XDJ56" s="12"/>
      <c r="XDK56" s="12"/>
      <c r="XDL56" s="12"/>
      <c r="XDM56" s="12"/>
      <c r="XDN56" s="12"/>
      <c r="XDO56" s="12"/>
      <c r="XDP56" s="12"/>
      <c r="XDQ56" s="12"/>
      <c r="XDR56" s="12"/>
      <c r="XDS56" s="12"/>
      <c r="XDT56" s="12"/>
      <c r="XDU56" s="12"/>
      <c r="XDV56" s="12"/>
      <c r="XDW56" s="12"/>
      <c r="XDX56" s="12"/>
      <c r="XDY56" s="12"/>
      <c r="XDZ56" s="12"/>
      <c r="XEA56" s="12"/>
      <c r="XEB56" s="12"/>
      <c r="XEC56" s="12"/>
      <c r="XED56" s="12"/>
      <c r="XEE56" s="12"/>
      <c r="XEF56" s="12"/>
      <c r="XEG56" s="12"/>
      <c r="XEH56" s="12"/>
      <c r="XEI56" s="12"/>
      <c r="XEJ56" s="12"/>
      <c r="XEK56" s="12"/>
      <c r="XEL56" s="12"/>
      <c r="XEM56" s="12"/>
      <c r="XEN56" s="12"/>
      <c r="XEO56" s="12"/>
      <c r="XEP56" s="12"/>
      <c r="XEQ56" s="12"/>
      <c r="XER56" s="12"/>
      <c r="XES56" s="12"/>
      <c r="XET56" s="12"/>
      <c r="XEU56" s="12"/>
      <c r="XEV56" s="12"/>
      <c r="XEW56" s="12"/>
      <c r="XEX56" s="12"/>
      <c r="XEY56" s="12"/>
      <c r="XEZ56" s="12"/>
      <c r="XFA56" s="12"/>
      <c r="XFB56" s="12"/>
      <c r="XFC56" s="12"/>
    </row>
    <row r="57" s="1" customFormat="1" customHeight="1" spans="1:16383">
      <c r="A57" s="8" t="s">
        <v>223</v>
      </c>
      <c r="B57" s="8" t="s">
        <v>224</v>
      </c>
      <c r="C57" s="8" t="s">
        <v>225</v>
      </c>
      <c r="D57" s="8" t="s">
        <v>226</v>
      </c>
      <c r="E57" s="8" t="s">
        <v>227</v>
      </c>
      <c r="F57" s="9" t="s">
        <v>24</v>
      </c>
      <c r="G57" s="8">
        <v>102.29</v>
      </c>
      <c r="H57" s="10">
        <f t="shared" si="0"/>
        <v>68.1933333333333</v>
      </c>
      <c r="I57" s="10">
        <f t="shared" si="1"/>
        <v>40.916</v>
      </c>
      <c r="J57" s="8">
        <v>85.4</v>
      </c>
      <c r="K57" s="10">
        <f t="shared" si="2"/>
        <v>34.16</v>
      </c>
      <c r="L57" s="10">
        <f t="shared" si="3"/>
        <v>75.076</v>
      </c>
      <c r="M57" s="8">
        <v>1</v>
      </c>
      <c r="N57" s="8" t="s">
        <v>31</v>
      </c>
      <c r="O57" s="8" t="s">
        <v>31</v>
      </c>
      <c r="P57" s="8" t="s">
        <v>32</v>
      </c>
      <c r="Q57" s="11"/>
      <c r="XCF57" s="12"/>
      <c r="XCG57" s="12"/>
      <c r="XCH57" s="12"/>
      <c r="XCI57" s="12"/>
      <c r="XCJ57" s="12"/>
      <c r="XCK57" s="12"/>
      <c r="XCL57" s="12"/>
      <c r="XCM57" s="12"/>
      <c r="XCN57" s="12"/>
      <c r="XCO57" s="12"/>
      <c r="XCP57" s="12"/>
      <c r="XCQ57" s="12"/>
      <c r="XCR57" s="12"/>
      <c r="XCS57" s="12"/>
      <c r="XCT57" s="12"/>
      <c r="XCU57" s="12"/>
      <c r="XCV57" s="12"/>
      <c r="XCW57" s="12"/>
      <c r="XCX57" s="12"/>
      <c r="XCY57" s="12"/>
      <c r="XCZ57" s="12"/>
      <c r="XDA57" s="12"/>
      <c r="XDB57" s="12"/>
      <c r="XDC57" s="12"/>
      <c r="XDD57" s="12"/>
      <c r="XDE57" s="12"/>
      <c r="XDF57" s="12"/>
      <c r="XDG57" s="12"/>
      <c r="XDH57" s="12"/>
      <c r="XDI57" s="12"/>
      <c r="XDJ57" s="12"/>
      <c r="XDK57" s="12"/>
      <c r="XDL57" s="12"/>
      <c r="XDM57" s="12"/>
      <c r="XDN57" s="12"/>
      <c r="XDO57" s="12"/>
      <c r="XDP57" s="12"/>
      <c r="XDQ57" s="12"/>
      <c r="XDR57" s="12"/>
      <c r="XDS57" s="12"/>
      <c r="XDT57" s="12"/>
      <c r="XDU57" s="12"/>
      <c r="XDV57" s="12"/>
      <c r="XDW57" s="12"/>
      <c r="XDX57" s="12"/>
      <c r="XDY57" s="12"/>
      <c r="XDZ57" s="12"/>
      <c r="XEA57" s="12"/>
      <c r="XEB57" s="12"/>
      <c r="XEC57" s="12"/>
      <c r="XED57" s="12"/>
      <c r="XEE57" s="12"/>
      <c r="XEF57" s="12"/>
      <c r="XEG57" s="12"/>
      <c r="XEH57" s="12"/>
      <c r="XEI57" s="12"/>
      <c r="XEJ57" s="12"/>
      <c r="XEK57" s="12"/>
      <c r="XEL57" s="12"/>
      <c r="XEM57" s="12"/>
      <c r="XEN57" s="12"/>
      <c r="XEO57" s="12"/>
      <c r="XEP57" s="12"/>
      <c r="XEQ57" s="12"/>
      <c r="XER57" s="12"/>
      <c r="XES57" s="12"/>
      <c r="XET57" s="12"/>
      <c r="XEU57" s="12"/>
      <c r="XEV57" s="12"/>
      <c r="XEW57" s="12"/>
      <c r="XEX57" s="12"/>
      <c r="XEY57" s="12"/>
      <c r="XEZ57" s="12"/>
      <c r="XFA57" s="12"/>
      <c r="XFB57" s="12"/>
      <c r="XFC57" s="12"/>
    </row>
    <row r="58" s="1" customFormat="1" customHeight="1" spans="1:16383">
      <c r="A58" s="8" t="s">
        <v>228</v>
      </c>
      <c r="B58" s="8" t="s">
        <v>229</v>
      </c>
      <c r="C58" s="8" t="s">
        <v>230</v>
      </c>
      <c r="D58" s="8" t="s">
        <v>231</v>
      </c>
      <c r="E58" s="8" t="s">
        <v>232</v>
      </c>
      <c r="F58" s="9" t="s">
        <v>24</v>
      </c>
      <c r="G58" s="8">
        <v>98.18</v>
      </c>
      <c r="H58" s="10">
        <f t="shared" si="0"/>
        <v>65.4533333333333</v>
      </c>
      <c r="I58" s="10">
        <f t="shared" si="1"/>
        <v>39.272</v>
      </c>
      <c r="J58" s="8">
        <v>81.8</v>
      </c>
      <c r="K58" s="10">
        <f t="shared" si="2"/>
        <v>32.72</v>
      </c>
      <c r="L58" s="10">
        <f t="shared" si="3"/>
        <v>71.992</v>
      </c>
      <c r="M58" s="8">
        <v>1</v>
      </c>
      <c r="N58" s="8" t="s">
        <v>31</v>
      </c>
      <c r="O58" s="8" t="s">
        <v>31</v>
      </c>
      <c r="P58" s="8" t="s">
        <v>32</v>
      </c>
      <c r="Q58" s="11"/>
      <c r="XCF58" s="12"/>
      <c r="XCG58" s="12"/>
      <c r="XCH58" s="12"/>
      <c r="XCI58" s="12"/>
      <c r="XCJ58" s="12"/>
      <c r="XCK58" s="12"/>
      <c r="XCL58" s="12"/>
      <c r="XCM58" s="12"/>
      <c r="XCN58" s="12"/>
      <c r="XCO58" s="12"/>
      <c r="XCP58" s="12"/>
      <c r="XCQ58" s="12"/>
      <c r="XCR58" s="12"/>
      <c r="XCS58" s="12"/>
      <c r="XCT58" s="12"/>
      <c r="XCU58" s="12"/>
      <c r="XCV58" s="12"/>
      <c r="XCW58" s="12"/>
      <c r="XCX58" s="12"/>
      <c r="XCY58" s="12"/>
      <c r="XCZ58" s="12"/>
      <c r="XDA58" s="12"/>
      <c r="XDB58" s="12"/>
      <c r="XDC58" s="12"/>
      <c r="XDD58" s="12"/>
      <c r="XDE58" s="12"/>
      <c r="XDF58" s="12"/>
      <c r="XDG58" s="12"/>
      <c r="XDH58" s="12"/>
      <c r="XDI58" s="12"/>
      <c r="XDJ58" s="12"/>
      <c r="XDK58" s="12"/>
      <c r="XDL58" s="12"/>
      <c r="XDM58" s="12"/>
      <c r="XDN58" s="12"/>
      <c r="XDO58" s="12"/>
      <c r="XDP58" s="12"/>
      <c r="XDQ58" s="12"/>
      <c r="XDR58" s="12"/>
      <c r="XDS58" s="12"/>
      <c r="XDT58" s="12"/>
      <c r="XDU58" s="12"/>
      <c r="XDV58" s="12"/>
      <c r="XDW58" s="12"/>
      <c r="XDX58" s="12"/>
      <c r="XDY58" s="12"/>
      <c r="XDZ58" s="12"/>
      <c r="XEA58" s="12"/>
      <c r="XEB58" s="12"/>
      <c r="XEC58" s="12"/>
      <c r="XED58" s="12"/>
      <c r="XEE58" s="12"/>
      <c r="XEF58" s="12"/>
      <c r="XEG58" s="12"/>
      <c r="XEH58" s="12"/>
      <c r="XEI58" s="12"/>
      <c r="XEJ58" s="12"/>
      <c r="XEK58" s="12"/>
      <c r="XEL58" s="12"/>
      <c r="XEM58" s="12"/>
      <c r="XEN58" s="12"/>
      <c r="XEO58" s="12"/>
      <c r="XEP58" s="12"/>
      <c r="XEQ58" s="12"/>
      <c r="XER58" s="12"/>
      <c r="XES58" s="12"/>
      <c r="XET58" s="12"/>
      <c r="XEU58" s="12"/>
      <c r="XEV58" s="12"/>
      <c r="XEW58" s="12"/>
      <c r="XEX58" s="12"/>
      <c r="XEY58" s="12"/>
      <c r="XEZ58" s="12"/>
      <c r="XFA58" s="12"/>
      <c r="XFB58" s="12"/>
      <c r="XFC58" s="12"/>
    </row>
    <row r="59" s="1" customFormat="1" customHeight="1" spans="1:16383">
      <c r="A59" s="8" t="s">
        <v>233</v>
      </c>
      <c r="B59" s="8" t="s">
        <v>234</v>
      </c>
      <c r="C59" s="8" t="s">
        <v>235</v>
      </c>
      <c r="D59" s="8" t="s">
        <v>236</v>
      </c>
      <c r="E59" s="8" t="s">
        <v>237</v>
      </c>
      <c r="F59" s="9" t="s">
        <v>24</v>
      </c>
      <c r="G59" s="8">
        <v>104.28</v>
      </c>
      <c r="H59" s="10">
        <f t="shared" si="0"/>
        <v>69.52</v>
      </c>
      <c r="I59" s="10">
        <f t="shared" si="1"/>
        <v>41.712</v>
      </c>
      <c r="J59" s="8">
        <v>83.2</v>
      </c>
      <c r="K59" s="10">
        <f t="shared" si="2"/>
        <v>33.28</v>
      </c>
      <c r="L59" s="10">
        <f t="shared" si="3"/>
        <v>74.992</v>
      </c>
      <c r="M59" s="8">
        <v>1</v>
      </c>
      <c r="N59" s="8" t="s">
        <v>31</v>
      </c>
      <c r="O59" s="8" t="s">
        <v>31</v>
      </c>
      <c r="P59" s="8" t="s">
        <v>32</v>
      </c>
      <c r="Q59" s="11"/>
      <c r="XCF59" s="12"/>
      <c r="XCG59" s="12"/>
      <c r="XCH59" s="12"/>
      <c r="XCI59" s="12"/>
      <c r="XCJ59" s="12"/>
      <c r="XCK59" s="12"/>
      <c r="XCL59" s="12"/>
      <c r="XCM59" s="12"/>
      <c r="XCN59" s="12"/>
      <c r="XCO59" s="12"/>
      <c r="XCP59" s="12"/>
      <c r="XCQ59" s="12"/>
      <c r="XCR59" s="12"/>
      <c r="XCS59" s="12"/>
      <c r="XCT59" s="12"/>
      <c r="XCU59" s="12"/>
      <c r="XCV59" s="12"/>
      <c r="XCW59" s="12"/>
      <c r="XCX59" s="12"/>
      <c r="XCY59" s="12"/>
      <c r="XCZ59" s="12"/>
      <c r="XDA59" s="12"/>
      <c r="XDB59" s="12"/>
      <c r="XDC59" s="12"/>
      <c r="XDD59" s="12"/>
      <c r="XDE59" s="12"/>
      <c r="XDF59" s="12"/>
      <c r="XDG59" s="12"/>
      <c r="XDH59" s="12"/>
      <c r="XDI59" s="12"/>
      <c r="XDJ59" s="12"/>
      <c r="XDK59" s="12"/>
      <c r="XDL59" s="12"/>
      <c r="XDM59" s="12"/>
      <c r="XDN59" s="12"/>
      <c r="XDO59" s="12"/>
      <c r="XDP59" s="12"/>
      <c r="XDQ59" s="12"/>
      <c r="XDR59" s="12"/>
      <c r="XDS59" s="12"/>
      <c r="XDT59" s="12"/>
      <c r="XDU59" s="12"/>
      <c r="XDV59" s="12"/>
      <c r="XDW59" s="12"/>
      <c r="XDX59" s="12"/>
      <c r="XDY59" s="12"/>
      <c r="XDZ59" s="12"/>
      <c r="XEA59" s="12"/>
      <c r="XEB59" s="12"/>
      <c r="XEC59" s="12"/>
      <c r="XED59" s="12"/>
      <c r="XEE59" s="12"/>
      <c r="XEF59" s="12"/>
      <c r="XEG59" s="12"/>
      <c r="XEH59" s="12"/>
      <c r="XEI59" s="12"/>
      <c r="XEJ59" s="12"/>
      <c r="XEK59" s="12"/>
      <c r="XEL59" s="12"/>
      <c r="XEM59" s="12"/>
      <c r="XEN59" s="12"/>
      <c r="XEO59" s="12"/>
      <c r="XEP59" s="12"/>
      <c r="XEQ59" s="12"/>
      <c r="XER59" s="12"/>
      <c r="XES59" s="12"/>
      <c r="XET59" s="12"/>
      <c r="XEU59" s="12"/>
      <c r="XEV59" s="12"/>
      <c r="XEW59" s="12"/>
      <c r="XEX59" s="12"/>
      <c r="XEY59" s="12"/>
      <c r="XEZ59" s="12"/>
      <c r="XFA59" s="12"/>
      <c r="XFB59" s="12"/>
      <c r="XFC59" s="12"/>
    </row>
    <row r="60" s="1" customFormat="1" customHeight="1" spans="1:16383">
      <c r="A60" s="8" t="s">
        <v>238</v>
      </c>
      <c r="B60" s="8" t="s">
        <v>239</v>
      </c>
      <c r="C60" s="8" t="s">
        <v>240</v>
      </c>
      <c r="D60" s="8" t="s">
        <v>241</v>
      </c>
      <c r="E60" s="8" t="s">
        <v>242</v>
      </c>
      <c r="F60" s="9" t="s">
        <v>24</v>
      </c>
      <c r="G60" s="8">
        <v>103.06</v>
      </c>
      <c r="H60" s="10">
        <f t="shared" si="0"/>
        <v>68.7066666666667</v>
      </c>
      <c r="I60" s="10">
        <f t="shared" si="1"/>
        <v>41.224</v>
      </c>
      <c r="J60" s="8">
        <v>82.4</v>
      </c>
      <c r="K60" s="10">
        <f t="shared" si="2"/>
        <v>32.96</v>
      </c>
      <c r="L60" s="10">
        <f t="shared" si="3"/>
        <v>74.184</v>
      </c>
      <c r="M60" s="8">
        <v>1</v>
      </c>
      <c r="N60" s="8" t="s">
        <v>31</v>
      </c>
      <c r="O60" s="8" t="s">
        <v>31</v>
      </c>
      <c r="P60" s="8" t="s">
        <v>32</v>
      </c>
      <c r="Q60" s="11"/>
      <c r="XCF60" s="12"/>
      <c r="XCG60" s="12"/>
      <c r="XCH60" s="12"/>
      <c r="XCI60" s="12"/>
      <c r="XCJ60" s="12"/>
      <c r="XCK60" s="12"/>
      <c r="XCL60" s="12"/>
      <c r="XCM60" s="12"/>
      <c r="XCN60" s="12"/>
      <c r="XCO60" s="12"/>
      <c r="XCP60" s="12"/>
      <c r="XCQ60" s="12"/>
      <c r="XCR60" s="12"/>
      <c r="XCS60" s="12"/>
      <c r="XCT60" s="12"/>
      <c r="XCU60" s="12"/>
      <c r="XCV60" s="12"/>
      <c r="XCW60" s="12"/>
      <c r="XCX60" s="12"/>
      <c r="XCY60" s="12"/>
      <c r="XCZ60" s="12"/>
      <c r="XDA60" s="12"/>
      <c r="XDB60" s="12"/>
      <c r="XDC60" s="12"/>
      <c r="XDD60" s="12"/>
      <c r="XDE60" s="12"/>
      <c r="XDF60" s="12"/>
      <c r="XDG60" s="12"/>
      <c r="XDH60" s="12"/>
      <c r="XDI60" s="12"/>
      <c r="XDJ60" s="12"/>
      <c r="XDK60" s="12"/>
      <c r="XDL60" s="12"/>
      <c r="XDM60" s="12"/>
      <c r="XDN60" s="12"/>
      <c r="XDO60" s="12"/>
      <c r="XDP60" s="12"/>
      <c r="XDQ60" s="12"/>
      <c r="XDR60" s="12"/>
      <c r="XDS60" s="12"/>
      <c r="XDT60" s="12"/>
      <c r="XDU60" s="12"/>
      <c r="XDV60" s="12"/>
      <c r="XDW60" s="12"/>
      <c r="XDX60" s="12"/>
      <c r="XDY60" s="12"/>
      <c r="XDZ60" s="12"/>
      <c r="XEA60" s="12"/>
      <c r="XEB60" s="12"/>
      <c r="XEC60" s="12"/>
      <c r="XED60" s="12"/>
      <c r="XEE60" s="12"/>
      <c r="XEF60" s="12"/>
      <c r="XEG60" s="12"/>
      <c r="XEH60" s="12"/>
      <c r="XEI60" s="12"/>
      <c r="XEJ60" s="12"/>
      <c r="XEK60" s="12"/>
      <c r="XEL60" s="12"/>
      <c r="XEM60" s="12"/>
      <c r="XEN60" s="12"/>
      <c r="XEO60" s="12"/>
      <c r="XEP60" s="12"/>
      <c r="XEQ60" s="12"/>
      <c r="XER60" s="12"/>
      <c r="XES60" s="12"/>
      <c r="XET60" s="12"/>
      <c r="XEU60" s="12"/>
      <c r="XEV60" s="12"/>
      <c r="XEW60" s="12"/>
      <c r="XEX60" s="12"/>
      <c r="XEY60" s="12"/>
      <c r="XEZ60" s="12"/>
      <c r="XFA60" s="12"/>
      <c r="XFB60" s="12"/>
      <c r="XFC60" s="12"/>
    </row>
    <row r="61" s="1" customFormat="1" customHeight="1" spans="1:16383">
      <c r="A61" s="8" t="s">
        <v>243</v>
      </c>
      <c r="B61" s="8" t="s">
        <v>244</v>
      </c>
      <c r="C61" s="8" t="s">
        <v>245</v>
      </c>
      <c r="D61" s="8" t="s">
        <v>246</v>
      </c>
      <c r="E61" s="8" t="s">
        <v>247</v>
      </c>
      <c r="F61" s="9" t="s">
        <v>24</v>
      </c>
      <c r="G61" s="8">
        <v>114.73</v>
      </c>
      <c r="H61" s="10">
        <f t="shared" si="0"/>
        <v>76.4866666666667</v>
      </c>
      <c r="I61" s="10">
        <f t="shared" si="1"/>
        <v>45.892</v>
      </c>
      <c r="J61" s="8">
        <v>83.8</v>
      </c>
      <c r="K61" s="10">
        <f t="shared" si="2"/>
        <v>33.52</v>
      </c>
      <c r="L61" s="10">
        <f t="shared" si="3"/>
        <v>79.412</v>
      </c>
      <c r="M61" s="8">
        <v>1</v>
      </c>
      <c r="N61" s="8" t="s">
        <v>31</v>
      </c>
      <c r="O61" s="8" t="s">
        <v>31</v>
      </c>
      <c r="P61" s="8" t="s">
        <v>32</v>
      </c>
      <c r="Q61" s="11"/>
      <c r="XCF61" s="12"/>
      <c r="XCG61" s="12"/>
      <c r="XCH61" s="12"/>
      <c r="XCI61" s="12"/>
      <c r="XCJ61" s="12"/>
      <c r="XCK61" s="12"/>
      <c r="XCL61" s="12"/>
      <c r="XCM61" s="12"/>
      <c r="XCN61" s="12"/>
      <c r="XCO61" s="12"/>
      <c r="XCP61" s="12"/>
      <c r="XCQ61" s="12"/>
      <c r="XCR61" s="12"/>
      <c r="XCS61" s="12"/>
      <c r="XCT61" s="12"/>
      <c r="XCU61" s="12"/>
      <c r="XCV61" s="12"/>
      <c r="XCW61" s="12"/>
      <c r="XCX61" s="12"/>
      <c r="XCY61" s="12"/>
      <c r="XCZ61" s="12"/>
      <c r="XDA61" s="12"/>
      <c r="XDB61" s="12"/>
      <c r="XDC61" s="12"/>
      <c r="XDD61" s="12"/>
      <c r="XDE61" s="12"/>
      <c r="XDF61" s="12"/>
      <c r="XDG61" s="12"/>
      <c r="XDH61" s="12"/>
      <c r="XDI61" s="12"/>
      <c r="XDJ61" s="12"/>
      <c r="XDK61" s="12"/>
      <c r="XDL61" s="12"/>
      <c r="XDM61" s="12"/>
      <c r="XDN61" s="12"/>
      <c r="XDO61" s="12"/>
      <c r="XDP61" s="12"/>
      <c r="XDQ61" s="12"/>
      <c r="XDR61" s="12"/>
      <c r="XDS61" s="12"/>
      <c r="XDT61" s="12"/>
      <c r="XDU61" s="12"/>
      <c r="XDV61" s="12"/>
      <c r="XDW61" s="12"/>
      <c r="XDX61" s="12"/>
      <c r="XDY61" s="12"/>
      <c r="XDZ61" s="12"/>
      <c r="XEA61" s="12"/>
      <c r="XEB61" s="12"/>
      <c r="XEC61" s="12"/>
      <c r="XED61" s="12"/>
      <c r="XEE61" s="12"/>
      <c r="XEF61" s="12"/>
      <c r="XEG61" s="12"/>
      <c r="XEH61" s="12"/>
      <c r="XEI61" s="12"/>
      <c r="XEJ61" s="12"/>
      <c r="XEK61" s="12"/>
      <c r="XEL61" s="12"/>
      <c r="XEM61" s="12"/>
      <c r="XEN61" s="12"/>
      <c r="XEO61" s="12"/>
      <c r="XEP61" s="12"/>
      <c r="XEQ61" s="12"/>
      <c r="XER61" s="12"/>
      <c r="XES61" s="12"/>
      <c r="XET61" s="12"/>
      <c r="XEU61" s="12"/>
      <c r="XEV61" s="12"/>
      <c r="XEW61" s="12"/>
      <c r="XEX61" s="12"/>
      <c r="XEY61" s="12"/>
      <c r="XEZ61" s="12"/>
      <c r="XFA61" s="12"/>
      <c r="XFB61" s="12"/>
      <c r="XFC61" s="12"/>
    </row>
    <row r="62" s="1" customFormat="1" customHeight="1" spans="1:16383">
      <c r="A62" s="8" t="s">
        <v>248</v>
      </c>
      <c r="B62" s="8" t="s">
        <v>249</v>
      </c>
      <c r="C62" s="8" t="s">
        <v>250</v>
      </c>
      <c r="D62" s="8" t="s">
        <v>251</v>
      </c>
      <c r="E62" s="8" t="s">
        <v>252</v>
      </c>
      <c r="F62" s="9" t="s">
        <v>24</v>
      </c>
      <c r="G62" s="8">
        <v>115.92</v>
      </c>
      <c r="H62" s="10">
        <f t="shared" si="0"/>
        <v>77.28</v>
      </c>
      <c r="I62" s="10">
        <f t="shared" si="1"/>
        <v>46.368</v>
      </c>
      <c r="J62" s="8">
        <v>76.8</v>
      </c>
      <c r="K62" s="10">
        <f t="shared" si="2"/>
        <v>30.72</v>
      </c>
      <c r="L62" s="10">
        <f t="shared" si="3"/>
        <v>77.088</v>
      </c>
      <c r="M62" s="8">
        <v>1</v>
      </c>
      <c r="N62" s="8" t="s">
        <v>150</v>
      </c>
      <c r="O62" s="8"/>
      <c r="P62" s="8"/>
      <c r="Q62" s="11"/>
      <c r="XCF62" s="12"/>
      <c r="XCG62" s="12"/>
      <c r="XCH62" s="12"/>
      <c r="XCI62" s="12"/>
      <c r="XCJ62" s="12"/>
      <c r="XCK62" s="12"/>
      <c r="XCL62" s="12"/>
      <c r="XCM62" s="12"/>
      <c r="XCN62" s="12"/>
      <c r="XCO62" s="12"/>
      <c r="XCP62" s="12"/>
      <c r="XCQ62" s="12"/>
      <c r="XCR62" s="12"/>
      <c r="XCS62" s="12"/>
      <c r="XCT62" s="12"/>
      <c r="XCU62" s="12"/>
      <c r="XCV62" s="12"/>
      <c r="XCW62" s="12"/>
      <c r="XCX62" s="12"/>
      <c r="XCY62" s="12"/>
      <c r="XCZ62" s="12"/>
      <c r="XDA62" s="12"/>
      <c r="XDB62" s="12"/>
      <c r="XDC62" s="12"/>
      <c r="XDD62" s="12"/>
      <c r="XDE62" s="12"/>
      <c r="XDF62" s="12"/>
      <c r="XDG62" s="12"/>
      <c r="XDH62" s="12"/>
      <c r="XDI62" s="12"/>
      <c r="XDJ62" s="12"/>
      <c r="XDK62" s="12"/>
      <c r="XDL62" s="12"/>
      <c r="XDM62" s="12"/>
      <c r="XDN62" s="12"/>
      <c r="XDO62" s="12"/>
      <c r="XDP62" s="12"/>
      <c r="XDQ62" s="12"/>
      <c r="XDR62" s="12"/>
      <c r="XDS62" s="12"/>
      <c r="XDT62" s="12"/>
      <c r="XDU62" s="12"/>
      <c r="XDV62" s="12"/>
      <c r="XDW62" s="12"/>
      <c r="XDX62" s="12"/>
      <c r="XDY62" s="12"/>
      <c r="XDZ62" s="12"/>
      <c r="XEA62" s="12"/>
      <c r="XEB62" s="12"/>
      <c r="XEC62" s="12"/>
      <c r="XED62" s="12"/>
      <c r="XEE62" s="12"/>
      <c r="XEF62" s="12"/>
      <c r="XEG62" s="12"/>
      <c r="XEH62" s="12"/>
      <c r="XEI62" s="12"/>
      <c r="XEJ62" s="12"/>
      <c r="XEK62" s="12"/>
      <c r="XEL62" s="12"/>
      <c r="XEM62" s="12"/>
      <c r="XEN62" s="12"/>
      <c r="XEO62" s="12"/>
      <c r="XEP62" s="12"/>
      <c r="XEQ62" s="12"/>
      <c r="XER62" s="12"/>
      <c r="XES62" s="12"/>
      <c r="XET62" s="12"/>
      <c r="XEU62" s="12"/>
      <c r="XEV62" s="12"/>
      <c r="XEW62" s="12"/>
      <c r="XEX62" s="12"/>
      <c r="XEY62" s="12"/>
      <c r="XEZ62" s="12"/>
      <c r="XFA62" s="12"/>
      <c r="XFB62" s="12"/>
      <c r="XFC62" s="12"/>
    </row>
    <row r="63" s="1" customFormat="1" customHeight="1" spans="1:16383">
      <c r="A63" s="8" t="s">
        <v>253</v>
      </c>
      <c r="B63" s="8" t="s">
        <v>254</v>
      </c>
      <c r="C63" s="8" t="s">
        <v>255</v>
      </c>
      <c r="D63" s="8" t="s">
        <v>256</v>
      </c>
      <c r="E63" s="8" t="s">
        <v>257</v>
      </c>
      <c r="F63" s="9" t="s">
        <v>24</v>
      </c>
      <c r="G63" s="8">
        <v>98.27</v>
      </c>
      <c r="H63" s="10">
        <f t="shared" si="0"/>
        <v>65.5133333333333</v>
      </c>
      <c r="I63" s="10">
        <f t="shared" si="1"/>
        <v>39.308</v>
      </c>
      <c r="J63" s="8">
        <v>83.4</v>
      </c>
      <c r="K63" s="10">
        <f t="shared" si="2"/>
        <v>33.36</v>
      </c>
      <c r="L63" s="10">
        <f t="shared" si="3"/>
        <v>72.668</v>
      </c>
      <c r="M63" s="8">
        <v>1</v>
      </c>
      <c r="N63" s="8" t="s">
        <v>31</v>
      </c>
      <c r="O63" s="8" t="s">
        <v>31</v>
      </c>
      <c r="P63" s="8" t="s">
        <v>32</v>
      </c>
      <c r="Q63" s="11"/>
      <c r="XCF63" s="12"/>
      <c r="XCG63" s="12"/>
      <c r="XCH63" s="12"/>
      <c r="XCI63" s="12"/>
      <c r="XCJ63" s="12"/>
      <c r="XCK63" s="12"/>
      <c r="XCL63" s="12"/>
      <c r="XCM63" s="12"/>
      <c r="XCN63" s="12"/>
      <c r="XCO63" s="12"/>
      <c r="XCP63" s="12"/>
      <c r="XCQ63" s="12"/>
      <c r="XCR63" s="12"/>
      <c r="XCS63" s="12"/>
      <c r="XCT63" s="12"/>
      <c r="XCU63" s="12"/>
      <c r="XCV63" s="12"/>
      <c r="XCW63" s="12"/>
      <c r="XCX63" s="12"/>
      <c r="XCY63" s="12"/>
      <c r="XCZ63" s="12"/>
      <c r="XDA63" s="12"/>
      <c r="XDB63" s="12"/>
      <c r="XDC63" s="12"/>
      <c r="XDD63" s="12"/>
      <c r="XDE63" s="12"/>
      <c r="XDF63" s="12"/>
      <c r="XDG63" s="12"/>
      <c r="XDH63" s="12"/>
      <c r="XDI63" s="12"/>
      <c r="XDJ63" s="12"/>
      <c r="XDK63" s="12"/>
      <c r="XDL63" s="12"/>
      <c r="XDM63" s="12"/>
      <c r="XDN63" s="12"/>
      <c r="XDO63" s="12"/>
      <c r="XDP63" s="12"/>
      <c r="XDQ63" s="12"/>
      <c r="XDR63" s="12"/>
      <c r="XDS63" s="12"/>
      <c r="XDT63" s="12"/>
      <c r="XDU63" s="12"/>
      <c r="XDV63" s="12"/>
      <c r="XDW63" s="12"/>
      <c r="XDX63" s="12"/>
      <c r="XDY63" s="12"/>
      <c r="XDZ63" s="12"/>
      <c r="XEA63" s="12"/>
      <c r="XEB63" s="12"/>
      <c r="XEC63" s="12"/>
      <c r="XED63" s="12"/>
      <c r="XEE63" s="12"/>
      <c r="XEF63" s="12"/>
      <c r="XEG63" s="12"/>
      <c r="XEH63" s="12"/>
      <c r="XEI63" s="12"/>
      <c r="XEJ63" s="12"/>
      <c r="XEK63" s="12"/>
      <c r="XEL63" s="12"/>
      <c r="XEM63" s="12"/>
      <c r="XEN63" s="12"/>
      <c r="XEO63" s="12"/>
      <c r="XEP63" s="12"/>
      <c r="XEQ63" s="12"/>
      <c r="XER63" s="12"/>
      <c r="XES63" s="12"/>
      <c r="XET63" s="12"/>
      <c r="XEU63" s="12"/>
      <c r="XEV63" s="12"/>
      <c r="XEW63" s="12"/>
      <c r="XEX63" s="12"/>
      <c r="XEY63" s="12"/>
      <c r="XEZ63" s="12"/>
      <c r="XFA63" s="12"/>
      <c r="XFB63" s="12"/>
      <c r="XFC63" s="12"/>
    </row>
    <row r="64" s="1" customFormat="1" customHeight="1" spans="1:16383">
      <c r="A64" s="8" t="s">
        <v>258</v>
      </c>
      <c r="B64" s="8" t="s">
        <v>259</v>
      </c>
      <c r="C64" s="8" t="s">
        <v>260</v>
      </c>
      <c r="D64" s="8" t="s">
        <v>261</v>
      </c>
      <c r="E64" s="8" t="s">
        <v>262</v>
      </c>
      <c r="F64" s="9" t="s">
        <v>24</v>
      </c>
      <c r="G64" s="8">
        <v>94.55</v>
      </c>
      <c r="H64" s="10">
        <f t="shared" si="0"/>
        <v>63.0333333333333</v>
      </c>
      <c r="I64" s="10">
        <f t="shared" si="1"/>
        <v>37.82</v>
      </c>
      <c r="J64" s="8">
        <v>79.4</v>
      </c>
      <c r="K64" s="10">
        <f t="shared" si="2"/>
        <v>31.76</v>
      </c>
      <c r="L64" s="10">
        <f t="shared" si="3"/>
        <v>69.58</v>
      </c>
      <c r="M64" s="8">
        <v>1</v>
      </c>
      <c r="N64" s="8" t="s">
        <v>31</v>
      </c>
      <c r="O64" s="8" t="s">
        <v>31</v>
      </c>
      <c r="P64" s="8" t="s">
        <v>32</v>
      </c>
      <c r="Q64" s="11"/>
      <c r="XCF64" s="12"/>
      <c r="XCG64" s="12"/>
      <c r="XCH64" s="12"/>
      <c r="XCI64" s="12"/>
      <c r="XCJ64" s="12"/>
      <c r="XCK64" s="12"/>
      <c r="XCL64" s="12"/>
      <c r="XCM64" s="12"/>
      <c r="XCN64" s="12"/>
      <c r="XCO64" s="12"/>
      <c r="XCP64" s="12"/>
      <c r="XCQ64" s="12"/>
      <c r="XCR64" s="12"/>
      <c r="XCS64" s="12"/>
      <c r="XCT64" s="12"/>
      <c r="XCU64" s="12"/>
      <c r="XCV64" s="12"/>
      <c r="XCW64" s="12"/>
      <c r="XCX64" s="12"/>
      <c r="XCY64" s="12"/>
      <c r="XCZ64" s="12"/>
      <c r="XDA64" s="12"/>
      <c r="XDB64" s="12"/>
      <c r="XDC64" s="12"/>
      <c r="XDD64" s="12"/>
      <c r="XDE64" s="12"/>
      <c r="XDF64" s="12"/>
      <c r="XDG64" s="12"/>
      <c r="XDH64" s="12"/>
      <c r="XDI64" s="12"/>
      <c r="XDJ64" s="12"/>
      <c r="XDK64" s="12"/>
      <c r="XDL64" s="12"/>
      <c r="XDM64" s="12"/>
      <c r="XDN64" s="12"/>
      <c r="XDO64" s="12"/>
      <c r="XDP64" s="12"/>
      <c r="XDQ64" s="12"/>
      <c r="XDR64" s="12"/>
      <c r="XDS64" s="12"/>
      <c r="XDT64" s="12"/>
      <c r="XDU64" s="12"/>
      <c r="XDV64" s="12"/>
      <c r="XDW64" s="12"/>
      <c r="XDX64" s="12"/>
      <c r="XDY64" s="12"/>
      <c r="XDZ64" s="12"/>
      <c r="XEA64" s="12"/>
      <c r="XEB64" s="12"/>
      <c r="XEC64" s="12"/>
      <c r="XED64" s="12"/>
      <c r="XEE64" s="12"/>
      <c r="XEF64" s="12"/>
      <c r="XEG64" s="12"/>
      <c r="XEH64" s="12"/>
      <c r="XEI64" s="12"/>
      <c r="XEJ64" s="12"/>
      <c r="XEK64" s="12"/>
      <c r="XEL64" s="12"/>
      <c r="XEM64" s="12"/>
      <c r="XEN64" s="12"/>
      <c r="XEO64" s="12"/>
      <c r="XEP64" s="12"/>
      <c r="XEQ64" s="12"/>
      <c r="XER64" s="12"/>
      <c r="XES64" s="12"/>
      <c r="XET64" s="12"/>
      <c r="XEU64" s="12"/>
      <c r="XEV64" s="12"/>
      <c r="XEW64" s="12"/>
      <c r="XEX64" s="12"/>
      <c r="XEY64" s="12"/>
      <c r="XEZ64" s="12"/>
      <c r="XFA64" s="12"/>
      <c r="XFB64" s="12"/>
      <c r="XFC64" s="12"/>
    </row>
    <row r="65" s="1" customFormat="1" customHeight="1" spans="1:16383">
      <c r="A65" s="8" t="s">
        <v>263</v>
      </c>
      <c r="B65" s="8" t="s">
        <v>264</v>
      </c>
      <c r="C65" s="8" t="s">
        <v>265</v>
      </c>
      <c r="D65" s="8" t="s">
        <v>266</v>
      </c>
      <c r="E65" s="8" t="s">
        <v>267</v>
      </c>
      <c r="F65" s="9" t="s">
        <v>24</v>
      </c>
      <c r="G65" s="8">
        <v>109.64</v>
      </c>
      <c r="H65" s="10">
        <f t="shared" si="0"/>
        <v>73.0933333333333</v>
      </c>
      <c r="I65" s="10">
        <f t="shared" si="1"/>
        <v>43.856</v>
      </c>
      <c r="J65" s="8">
        <v>81.2</v>
      </c>
      <c r="K65" s="10">
        <f t="shared" si="2"/>
        <v>32.48</v>
      </c>
      <c r="L65" s="10">
        <f t="shared" si="3"/>
        <v>76.336</v>
      </c>
      <c r="M65" s="8">
        <v>1</v>
      </c>
      <c r="N65" s="8" t="s">
        <v>31</v>
      </c>
      <c r="O65" s="8" t="s">
        <v>31</v>
      </c>
      <c r="P65" s="8" t="s">
        <v>32</v>
      </c>
      <c r="Q65" s="11"/>
      <c r="XCF65" s="12"/>
      <c r="XCG65" s="12"/>
      <c r="XCH65" s="12"/>
      <c r="XCI65" s="12"/>
      <c r="XCJ65" s="12"/>
      <c r="XCK65" s="12"/>
      <c r="XCL65" s="12"/>
      <c r="XCM65" s="12"/>
      <c r="XCN65" s="12"/>
      <c r="XCO65" s="12"/>
      <c r="XCP65" s="12"/>
      <c r="XCQ65" s="12"/>
      <c r="XCR65" s="12"/>
      <c r="XCS65" s="12"/>
      <c r="XCT65" s="12"/>
      <c r="XCU65" s="12"/>
      <c r="XCV65" s="12"/>
      <c r="XCW65" s="12"/>
      <c r="XCX65" s="12"/>
      <c r="XCY65" s="12"/>
      <c r="XCZ65" s="12"/>
      <c r="XDA65" s="12"/>
      <c r="XDB65" s="12"/>
      <c r="XDC65" s="12"/>
      <c r="XDD65" s="12"/>
      <c r="XDE65" s="12"/>
      <c r="XDF65" s="12"/>
      <c r="XDG65" s="12"/>
      <c r="XDH65" s="12"/>
      <c r="XDI65" s="12"/>
      <c r="XDJ65" s="12"/>
      <c r="XDK65" s="12"/>
      <c r="XDL65" s="12"/>
      <c r="XDM65" s="12"/>
      <c r="XDN65" s="12"/>
      <c r="XDO65" s="12"/>
      <c r="XDP65" s="12"/>
      <c r="XDQ65" s="12"/>
      <c r="XDR65" s="12"/>
      <c r="XDS65" s="12"/>
      <c r="XDT65" s="12"/>
      <c r="XDU65" s="12"/>
      <c r="XDV65" s="12"/>
      <c r="XDW65" s="12"/>
      <c r="XDX65" s="12"/>
      <c r="XDY65" s="12"/>
      <c r="XDZ65" s="12"/>
      <c r="XEA65" s="12"/>
      <c r="XEB65" s="12"/>
      <c r="XEC65" s="12"/>
      <c r="XED65" s="12"/>
      <c r="XEE65" s="12"/>
      <c r="XEF65" s="12"/>
      <c r="XEG65" s="12"/>
      <c r="XEH65" s="12"/>
      <c r="XEI65" s="12"/>
      <c r="XEJ65" s="12"/>
      <c r="XEK65" s="12"/>
      <c r="XEL65" s="12"/>
      <c r="XEM65" s="12"/>
      <c r="XEN65" s="12"/>
      <c r="XEO65" s="12"/>
      <c r="XEP65" s="12"/>
      <c r="XEQ65" s="12"/>
      <c r="XER65" s="12"/>
      <c r="XES65" s="12"/>
      <c r="XET65" s="12"/>
      <c r="XEU65" s="12"/>
      <c r="XEV65" s="12"/>
      <c r="XEW65" s="12"/>
      <c r="XEX65" s="12"/>
      <c r="XEY65" s="12"/>
      <c r="XEZ65" s="12"/>
      <c r="XFA65" s="12"/>
      <c r="XFB65" s="12"/>
      <c r="XFC65" s="12"/>
    </row>
    <row r="66" s="1" customFormat="1" customHeight="1" spans="1:16383">
      <c r="A66" s="8" t="s">
        <v>268</v>
      </c>
      <c r="B66" s="8" t="s">
        <v>269</v>
      </c>
      <c r="C66" s="8" t="s">
        <v>270</v>
      </c>
      <c r="D66" s="8" t="s">
        <v>271</v>
      </c>
      <c r="E66" s="8" t="s">
        <v>272</v>
      </c>
      <c r="F66" s="9" t="s">
        <v>24</v>
      </c>
      <c r="G66" s="8">
        <v>104.46</v>
      </c>
      <c r="H66" s="10">
        <f t="shared" si="0"/>
        <v>69.64</v>
      </c>
      <c r="I66" s="10">
        <f t="shared" si="1"/>
        <v>41.784</v>
      </c>
      <c r="J66" s="8">
        <v>81</v>
      </c>
      <c r="K66" s="10">
        <f t="shared" si="2"/>
        <v>32.4</v>
      </c>
      <c r="L66" s="10">
        <f t="shared" si="3"/>
        <v>74.184</v>
      </c>
      <c r="M66" s="8">
        <v>1</v>
      </c>
      <c r="N66" s="8" t="s">
        <v>31</v>
      </c>
      <c r="O66" s="8" t="s">
        <v>31</v>
      </c>
      <c r="P66" s="8" t="s">
        <v>32</v>
      </c>
      <c r="Q66" s="11"/>
      <c r="XCF66" s="12"/>
      <c r="XCG66" s="12"/>
      <c r="XCH66" s="12"/>
      <c r="XCI66" s="12"/>
      <c r="XCJ66" s="12"/>
      <c r="XCK66" s="12"/>
      <c r="XCL66" s="12"/>
      <c r="XCM66" s="12"/>
      <c r="XCN66" s="12"/>
      <c r="XCO66" s="12"/>
      <c r="XCP66" s="12"/>
      <c r="XCQ66" s="12"/>
      <c r="XCR66" s="12"/>
      <c r="XCS66" s="12"/>
      <c r="XCT66" s="12"/>
      <c r="XCU66" s="12"/>
      <c r="XCV66" s="12"/>
      <c r="XCW66" s="12"/>
      <c r="XCX66" s="12"/>
      <c r="XCY66" s="12"/>
      <c r="XCZ66" s="12"/>
      <c r="XDA66" s="12"/>
      <c r="XDB66" s="12"/>
      <c r="XDC66" s="12"/>
      <c r="XDD66" s="12"/>
      <c r="XDE66" s="12"/>
      <c r="XDF66" s="12"/>
      <c r="XDG66" s="12"/>
      <c r="XDH66" s="12"/>
      <c r="XDI66" s="12"/>
      <c r="XDJ66" s="12"/>
      <c r="XDK66" s="12"/>
      <c r="XDL66" s="12"/>
      <c r="XDM66" s="12"/>
      <c r="XDN66" s="12"/>
      <c r="XDO66" s="12"/>
      <c r="XDP66" s="12"/>
      <c r="XDQ66" s="12"/>
      <c r="XDR66" s="12"/>
      <c r="XDS66" s="12"/>
      <c r="XDT66" s="12"/>
      <c r="XDU66" s="12"/>
      <c r="XDV66" s="12"/>
      <c r="XDW66" s="12"/>
      <c r="XDX66" s="12"/>
      <c r="XDY66" s="12"/>
      <c r="XDZ66" s="12"/>
      <c r="XEA66" s="12"/>
      <c r="XEB66" s="12"/>
      <c r="XEC66" s="12"/>
      <c r="XED66" s="12"/>
      <c r="XEE66" s="12"/>
      <c r="XEF66" s="12"/>
      <c r="XEG66" s="12"/>
      <c r="XEH66" s="12"/>
      <c r="XEI66" s="12"/>
      <c r="XEJ66" s="12"/>
      <c r="XEK66" s="12"/>
      <c r="XEL66" s="12"/>
      <c r="XEM66" s="12"/>
      <c r="XEN66" s="12"/>
      <c r="XEO66" s="12"/>
      <c r="XEP66" s="12"/>
      <c r="XEQ66" s="12"/>
      <c r="XER66" s="12"/>
      <c r="XES66" s="12"/>
      <c r="XET66" s="12"/>
      <c r="XEU66" s="12"/>
      <c r="XEV66" s="12"/>
      <c r="XEW66" s="12"/>
      <c r="XEX66" s="12"/>
      <c r="XEY66" s="12"/>
      <c r="XEZ66" s="12"/>
      <c r="XFA66" s="12"/>
      <c r="XFB66" s="12"/>
      <c r="XFC66" s="12"/>
    </row>
    <row r="67" s="1" customFormat="1" customHeight="1" spans="1:16383">
      <c r="A67" s="8" t="s">
        <v>273</v>
      </c>
      <c r="B67" s="8" t="s">
        <v>274</v>
      </c>
      <c r="C67" s="8" t="s">
        <v>275</v>
      </c>
      <c r="D67" s="8" t="s">
        <v>276</v>
      </c>
      <c r="E67" s="8" t="s">
        <v>277</v>
      </c>
      <c r="F67" s="9" t="s">
        <v>24</v>
      </c>
      <c r="G67" s="8">
        <v>108.51</v>
      </c>
      <c r="H67" s="10">
        <f t="shared" si="0"/>
        <v>72.34</v>
      </c>
      <c r="I67" s="10">
        <f t="shared" si="1"/>
        <v>43.404</v>
      </c>
      <c r="J67" s="8">
        <v>80.01</v>
      </c>
      <c r="K67" s="10">
        <f t="shared" si="2"/>
        <v>32.004</v>
      </c>
      <c r="L67" s="10">
        <f t="shared" si="3"/>
        <v>75.408</v>
      </c>
      <c r="M67" s="8">
        <v>1</v>
      </c>
      <c r="N67" s="8" t="s">
        <v>31</v>
      </c>
      <c r="O67" s="8" t="s">
        <v>31</v>
      </c>
      <c r="P67" s="8" t="s">
        <v>32</v>
      </c>
      <c r="Q67" s="11"/>
      <c r="XCF67" s="12"/>
      <c r="XCG67" s="12"/>
      <c r="XCH67" s="12"/>
      <c r="XCI67" s="12"/>
      <c r="XCJ67" s="12"/>
      <c r="XCK67" s="12"/>
      <c r="XCL67" s="12"/>
      <c r="XCM67" s="12"/>
      <c r="XCN67" s="12"/>
      <c r="XCO67" s="12"/>
      <c r="XCP67" s="12"/>
      <c r="XCQ67" s="12"/>
      <c r="XCR67" s="12"/>
      <c r="XCS67" s="12"/>
      <c r="XCT67" s="12"/>
      <c r="XCU67" s="12"/>
      <c r="XCV67" s="12"/>
      <c r="XCW67" s="12"/>
      <c r="XCX67" s="12"/>
      <c r="XCY67" s="12"/>
      <c r="XCZ67" s="12"/>
      <c r="XDA67" s="12"/>
      <c r="XDB67" s="12"/>
      <c r="XDC67" s="12"/>
      <c r="XDD67" s="12"/>
      <c r="XDE67" s="12"/>
      <c r="XDF67" s="12"/>
      <c r="XDG67" s="12"/>
      <c r="XDH67" s="12"/>
      <c r="XDI67" s="12"/>
      <c r="XDJ67" s="12"/>
      <c r="XDK67" s="12"/>
      <c r="XDL67" s="12"/>
      <c r="XDM67" s="12"/>
      <c r="XDN67" s="12"/>
      <c r="XDO67" s="12"/>
      <c r="XDP67" s="12"/>
      <c r="XDQ67" s="12"/>
      <c r="XDR67" s="12"/>
      <c r="XDS67" s="12"/>
      <c r="XDT67" s="12"/>
      <c r="XDU67" s="12"/>
      <c r="XDV67" s="12"/>
      <c r="XDW67" s="12"/>
      <c r="XDX67" s="12"/>
      <c r="XDY67" s="12"/>
      <c r="XDZ67" s="12"/>
      <c r="XEA67" s="12"/>
      <c r="XEB67" s="12"/>
      <c r="XEC67" s="12"/>
      <c r="XED67" s="12"/>
      <c r="XEE67" s="12"/>
      <c r="XEF67" s="12"/>
      <c r="XEG67" s="12"/>
      <c r="XEH67" s="12"/>
      <c r="XEI67" s="12"/>
      <c r="XEJ67" s="12"/>
      <c r="XEK67" s="12"/>
      <c r="XEL67" s="12"/>
      <c r="XEM67" s="12"/>
      <c r="XEN67" s="12"/>
      <c r="XEO67" s="12"/>
      <c r="XEP67" s="12"/>
      <c r="XEQ67" s="12"/>
      <c r="XER67" s="12"/>
      <c r="XES67" s="12"/>
      <c r="XET67" s="12"/>
      <c r="XEU67" s="12"/>
      <c r="XEV67" s="12"/>
      <c r="XEW67" s="12"/>
      <c r="XEX67" s="12"/>
      <c r="XEY67" s="12"/>
      <c r="XEZ67" s="12"/>
      <c r="XFA67" s="12"/>
      <c r="XFB67" s="12"/>
      <c r="XFC67" s="12"/>
    </row>
    <row r="68" s="1" customFormat="1" customHeight="1" spans="1:16383">
      <c r="A68" s="8" t="s">
        <v>278</v>
      </c>
      <c r="B68" s="8" t="s">
        <v>279</v>
      </c>
      <c r="C68" s="8" t="s">
        <v>280</v>
      </c>
      <c r="D68" s="13" t="s">
        <v>281</v>
      </c>
      <c r="E68" s="8" t="s">
        <v>277</v>
      </c>
      <c r="F68" s="9" t="s">
        <v>24</v>
      </c>
      <c r="G68" s="8">
        <v>102.11</v>
      </c>
      <c r="H68" s="10">
        <f t="shared" ref="H68:H131" si="4">G68/1.5</f>
        <v>68.0733333333333</v>
      </c>
      <c r="I68" s="10">
        <f t="shared" ref="I68:I131" si="5">H68*0.6</f>
        <v>40.844</v>
      </c>
      <c r="J68" s="8">
        <v>85.4</v>
      </c>
      <c r="K68" s="10">
        <f t="shared" ref="K68:K131" si="6">J68*0.4</f>
        <v>34.16</v>
      </c>
      <c r="L68" s="10">
        <f t="shared" ref="L68:L131" si="7">I68+K68</f>
        <v>75.004</v>
      </c>
      <c r="M68" s="8">
        <v>2</v>
      </c>
      <c r="N68" s="8" t="s">
        <v>31</v>
      </c>
      <c r="O68" s="8" t="s">
        <v>31</v>
      </c>
      <c r="P68" s="8" t="s">
        <v>32</v>
      </c>
      <c r="Q68" s="11"/>
      <c r="XCF68" s="12"/>
      <c r="XCG68" s="12"/>
      <c r="XCH68" s="12"/>
      <c r="XCI68" s="12"/>
      <c r="XCJ68" s="12"/>
      <c r="XCK68" s="12"/>
      <c r="XCL68" s="12"/>
      <c r="XCM68" s="12"/>
      <c r="XCN68" s="12"/>
      <c r="XCO68" s="12"/>
      <c r="XCP68" s="12"/>
      <c r="XCQ68" s="12"/>
      <c r="XCR68" s="12"/>
      <c r="XCS68" s="12"/>
      <c r="XCT68" s="12"/>
      <c r="XCU68" s="12"/>
      <c r="XCV68" s="12"/>
      <c r="XCW68" s="12"/>
      <c r="XCX68" s="12"/>
      <c r="XCY68" s="12"/>
      <c r="XCZ68" s="12"/>
      <c r="XDA68" s="12"/>
      <c r="XDB68" s="12"/>
      <c r="XDC68" s="12"/>
      <c r="XDD68" s="12"/>
      <c r="XDE68" s="12"/>
      <c r="XDF68" s="12"/>
      <c r="XDG68" s="12"/>
      <c r="XDH68" s="12"/>
      <c r="XDI68" s="12"/>
      <c r="XDJ68" s="12"/>
      <c r="XDK68" s="12"/>
      <c r="XDL68" s="12"/>
      <c r="XDM68" s="12"/>
      <c r="XDN68" s="12"/>
      <c r="XDO68" s="12"/>
      <c r="XDP68" s="12"/>
      <c r="XDQ68" s="12"/>
      <c r="XDR68" s="12"/>
      <c r="XDS68" s="12"/>
      <c r="XDT68" s="12"/>
      <c r="XDU68" s="12"/>
      <c r="XDV68" s="12"/>
      <c r="XDW68" s="12"/>
      <c r="XDX68" s="12"/>
      <c r="XDY68" s="12"/>
      <c r="XDZ68" s="12"/>
      <c r="XEA68" s="12"/>
      <c r="XEB68" s="12"/>
      <c r="XEC68" s="12"/>
      <c r="XED68" s="12"/>
      <c r="XEE68" s="12"/>
      <c r="XEF68" s="12"/>
      <c r="XEG68" s="12"/>
      <c r="XEH68" s="12"/>
      <c r="XEI68" s="12"/>
      <c r="XEJ68" s="12"/>
      <c r="XEK68" s="12"/>
      <c r="XEL68" s="12"/>
      <c r="XEM68" s="12"/>
      <c r="XEN68" s="12"/>
      <c r="XEO68" s="12"/>
      <c r="XEP68" s="12"/>
      <c r="XEQ68" s="12"/>
      <c r="XER68" s="12"/>
      <c r="XES68" s="12"/>
      <c r="XET68" s="12"/>
      <c r="XEU68" s="12"/>
      <c r="XEV68" s="12"/>
      <c r="XEW68" s="12"/>
      <c r="XEX68" s="12"/>
      <c r="XEY68" s="12"/>
      <c r="XEZ68" s="12"/>
      <c r="XFA68" s="12"/>
      <c r="XFB68" s="12"/>
      <c r="XFC68" s="12"/>
    </row>
    <row r="69" s="1" customFormat="1" customHeight="1" spans="1:16383">
      <c r="A69" s="8" t="s">
        <v>282</v>
      </c>
      <c r="B69" s="8" t="s">
        <v>283</v>
      </c>
      <c r="C69" s="8" t="s">
        <v>284</v>
      </c>
      <c r="D69" s="14" t="s">
        <v>285</v>
      </c>
      <c r="E69" s="8" t="s">
        <v>277</v>
      </c>
      <c r="F69" s="9" t="s">
        <v>24</v>
      </c>
      <c r="G69" s="8">
        <v>95.98</v>
      </c>
      <c r="H69" s="10">
        <f t="shared" si="4"/>
        <v>63.9866666666667</v>
      </c>
      <c r="I69" s="10">
        <f t="shared" si="5"/>
        <v>38.392</v>
      </c>
      <c r="J69" s="8">
        <v>86.5</v>
      </c>
      <c r="K69" s="10">
        <f t="shared" si="6"/>
        <v>34.6</v>
      </c>
      <c r="L69" s="10">
        <f t="shared" si="7"/>
        <v>72.992</v>
      </c>
      <c r="M69" s="8">
        <v>3</v>
      </c>
      <c r="N69" s="8" t="s">
        <v>31</v>
      </c>
      <c r="O69" s="8" t="s">
        <v>31</v>
      </c>
      <c r="P69" s="8" t="s">
        <v>32</v>
      </c>
      <c r="Q69" s="11"/>
      <c r="XCF69" s="12"/>
      <c r="XCG69" s="12"/>
      <c r="XCH69" s="12"/>
      <c r="XCI69" s="12"/>
      <c r="XCJ69" s="12"/>
      <c r="XCK69" s="12"/>
      <c r="XCL69" s="12"/>
      <c r="XCM69" s="12"/>
      <c r="XCN69" s="12"/>
      <c r="XCO69" s="12"/>
      <c r="XCP69" s="12"/>
      <c r="XCQ69" s="12"/>
      <c r="XCR69" s="12"/>
      <c r="XCS69" s="12"/>
      <c r="XCT69" s="12"/>
      <c r="XCU69" s="12"/>
      <c r="XCV69" s="12"/>
      <c r="XCW69" s="12"/>
      <c r="XCX69" s="12"/>
      <c r="XCY69" s="12"/>
      <c r="XCZ69" s="12"/>
      <c r="XDA69" s="12"/>
      <c r="XDB69" s="12"/>
      <c r="XDC69" s="12"/>
      <c r="XDD69" s="12"/>
      <c r="XDE69" s="12"/>
      <c r="XDF69" s="12"/>
      <c r="XDG69" s="12"/>
      <c r="XDH69" s="12"/>
      <c r="XDI69" s="12"/>
      <c r="XDJ69" s="12"/>
      <c r="XDK69" s="12"/>
      <c r="XDL69" s="12"/>
      <c r="XDM69" s="12"/>
      <c r="XDN69" s="12"/>
      <c r="XDO69" s="12"/>
      <c r="XDP69" s="12"/>
      <c r="XDQ69" s="12"/>
      <c r="XDR69" s="12"/>
      <c r="XDS69" s="12"/>
      <c r="XDT69" s="12"/>
      <c r="XDU69" s="12"/>
      <c r="XDV69" s="12"/>
      <c r="XDW69" s="12"/>
      <c r="XDX69" s="12"/>
      <c r="XDY69" s="12"/>
      <c r="XDZ69" s="12"/>
      <c r="XEA69" s="12"/>
      <c r="XEB69" s="12"/>
      <c r="XEC69" s="12"/>
      <c r="XED69" s="12"/>
      <c r="XEE69" s="12"/>
      <c r="XEF69" s="12"/>
      <c r="XEG69" s="12"/>
      <c r="XEH69" s="12"/>
      <c r="XEI69" s="12"/>
      <c r="XEJ69" s="12"/>
      <c r="XEK69" s="12"/>
      <c r="XEL69" s="12"/>
      <c r="XEM69" s="12"/>
      <c r="XEN69" s="12"/>
      <c r="XEO69" s="12"/>
      <c r="XEP69" s="12"/>
      <c r="XEQ69" s="12"/>
      <c r="XER69" s="12"/>
      <c r="XES69" s="12"/>
      <c r="XET69" s="12"/>
      <c r="XEU69" s="12"/>
      <c r="XEV69" s="12"/>
      <c r="XEW69" s="12"/>
      <c r="XEX69" s="12"/>
      <c r="XEY69" s="12"/>
      <c r="XEZ69" s="12"/>
      <c r="XFA69" s="12"/>
      <c r="XFB69" s="12"/>
      <c r="XFC69" s="12"/>
    </row>
    <row r="70" s="1" customFormat="1" customHeight="1" spans="1:16383">
      <c r="A70" s="8" t="s">
        <v>286</v>
      </c>
      <c r="B70" s="8" t="s">
        <v>287</v>
      </c>
      <c r="C70" s="8" t="s">
        <v>288</v>
      </c>
      <c r="D70" s="15" t="s">
        <v>289</v>
      </c>
      <c r="E70" s="8" t="s">
        <v>277</v>
      </c>
      <c r="F70" s="9" t="s">
        <v>24</v>
      </c>
      <c r="G70" s="8">
        <v>100.83</v>
      </c>
      <c r="H70" s="10">
        <f t="shared" si="4"/>
        <v>67.22</v>
      </c>
      <c r="I70" s="10">
        <f t="shared" si="5"/>
        <v>40.332</v>
      </c>
      <c r="J70" s="8">
        <v>79</v>
      </c>
      <c r="K70" s="10">
        <f t="shared" si="6"/>
        <v>31.6</v>
      </c>
      <c r="L70" s="10">
        <f t="shared" si="7"/>
        <v>71.932</v>
      </c>
      <c r="M70" s="8">
        <v>4</v>
      </c>
      <c r="N70" s="8" t="s">
        <v>31</v>
      </c>
      <c r="O70" s="8" t="s">
        <v>31</v>
      </c>
      <c r="P70" s="8" t="s">
        <v>32</v>
      </c>
      <c r="Q70" s="11"/>
      <c r="XCF70" s="12"/>
      <c r="XCG70" s="12"/>
      <c r="XCH70" s="12"/>
      <c r="XCI70" s="12"/>
      <c r="XCJ70" s="12"/>
      <c r="XCK70" s="12"/>
      <c r="XCL70" s="12"/>
      <c r="XCM70" s="12"/>
      <c r="XCN70" s="12"/>
      <c r="XCO70" s="12"/>
      <c r="XCP70" s="12"/>
      <c r="XCQ70" s="12"/>
      <c r="XCR70" s="12"/>
      <c r="XCS70" s="12"/>
      <c r="XCT70" s="12"/>
      <c r="XCU70" s="12"/>
      <c r="XCV70" s="12"/>
      <c r="XCW70" s="12"/>
      <c r="XCX70" s="12"/>
      <c r="XCY70" s="12"/>
      <c r="XCZ70" s="12"/>
      <c r="XDA70" s="12"/>
      <c r="XDB70" s="12"/>
      <c r="XDC70" s="12"/>
      <c r="XDD70" s="12"/>
      <c r="XDE70" s="12"/>
      <c r="XDF70" s="12"/>
      <c r="XDG70" s="12"/>
      <c r="XDH70" s="12"/>
      <c r="XDI70" s="12"/>
      <c r="XDJ70" s="12"/>
      <c r="XDK70" s="12"/>
      <c r="XDL70" s="12"/>
      <c r="XDM70" s="12"/>
      <c r="XDN70" s="12"/>
      <c r="XDO70" s="12"/>
      <c r="XDP70" s="12"/>
      <c r="XDQ70" s="12"/>
      <c r="XDR70" s="12"/>
      <c r="XDS70" s="12"/>
      <c r="XDT70" s="12"/>
      <c r="XDU70" s="12"/>
      <c r="XDV70" s="12"/>
      <c r="XDW70" s="12"/>
      <c r="XDX70" s="12"/>
      <c r="XDY70" s="12"/>
      <c r="XDZ70" s="12"/>
      <c r="XEA70" s="12"/>
      <c r="XEB70" s="12"/>
      <c r="XEC70" s="12"/>
      <c r="XED70" s="12"/>
      <c r="XEE70" s="12"/>
      <c r="XEF70" s="12"/>
      <c r="XEG70" s="12"/>
      <c r="XEH70" s="12"/>
      <c r="XEI70" s="12"/>
      <c r="XEJ70" s="12"/>
      <c r="XEK70" s="12"/>
      <c r="XEL70" s="12"/>
      <c r="XEM70" s="12"/>
      <c r="XEN70" s="12"/>
      <c r="XEO70" s="12"/>
      <c r="XEP70" s="12"/>
      <c r="XEQ70" s="12"/>
      <c r="XER70" s="12"/>
      <c r="XES70" s="12"/>
      <c r="XET70" s="12"/>
      <c r="XEU70" s="12"/>
      <c r="XEV70" s="12"/>
      <c r="XEW70" s="12"/>
      <c r="XEX70" s="12"/>
      <c r="XEY70" s="12"/>
      <c r="XEZ70" s="12"/>
      <c r="XFA70" s="12"/>
      <c r="XFB70" s="12"/>
      <c r="XFC70" s="12"/>
    </row>
    <row r="71" s="1" customFormat="1" customHeight="1" spans="1:16383">
      <c r="A71" s="8" t="s">
        <v>290</v>
      </c>
      <c r="B71" s="8" t="s">
        <v>291</v>
      </c>
      <c r="C71" s="8" t="s">
        <v>292</v>
      </c>
      <c r="D71" s="13" t="s">
        <v>293</v>
      </c>
      <c r="E71" s="8" t="s">
        <v>277</v>
      </c>
      <c r="F71" s="9" t="s">
        <v>24</v>
      </c>
      <c r="G71" s="8">
        <v>95.89</v>
      </c>
      <c r="H71" s="10">
        <f t="shared" si="4"/>
        <v>63.9266666666667</v>
      </c>
      <c r="I71" s="10">
        <f t="shared" si="5"/>
        <v>38.356</v>
      </c>
      <c r="J71" s="8">
        <v>82.31</v>
      </c>
      <c r="K71" s="10">
        <f t="shared" si="6"/>
        <v>32.924</v>
      </c>
      <c r="L71" s="10">
        <f t="shared" si="7"/>
        <v>71.28</v>
      </c>
      <c r="M71" s="8">
        <v>5</v>
      </c>
      <c r="N71" s="8" t="s">
        <v>31</v>
      </c>
      <c r="O71" s="8" t="s">
        <v>31</v>
      </c>
      <c r="P71" s="8" t="s">
        <v>32</v>
      </c>
      <c r="Q71" s="11"/>
      <c r="XCF71" s="12"/>
      <c r="XCG71" s="12"/>
      <c r="XCH71" s="12"/>
      <c r="XCI71" s="12"/>
      <c r="XCJ71" s="12"/>
      <c r="XCK71" s="12"/>
      <c r="XCL71" s="12"/>
      <c r="XCM71" s="12"/>
      <c r="XCN71" s="12"/>
      <c r="XCO71" s="12"/>
      <c r="XCP71" s="12"/>
      <c r="XCQ71" s="12"/>
      <c r="XCR71" s="12"/>
      <c r="XCS71" s="12"/>
      <c r="XCT71" s="12"/>
      <c r="XCU71" s="12"/>
      <c r="XCV71" s="12"/>
      <c r="XCW71" s="12"/>
      <c r="XCX71" s="12"/>
      <c r="XCY71" s="12"/>
      <c r="XCZ71" s="12"/>
      <c r="XDA71" s="12"/>
      <c r="XDB71" s="12"/>
      <c r="XDC71" s="12"/>
      <c r="XDD71" s="12"/>
      <c r="XDE71" s="12"/>
      <c r="XDF71" s="12"/>
      <c r="XDG71" s="12"/>
      <c r="XDH71" s="12"/>
      <c r="XDI71" s="12"/>
      <c r="XDJ71" s="12"/>
      <c r="XDK71" s="12"/>
      <c r="XDL71" s="12"/>
      <c r="XDM71" s="12"/>
      <c r="XDN71" s="12"/>
      <c r="XDO71" s="12"/>
      <c r="XDP71" s="12"/>
      <c r="XDQ71" s="12"/>
      <c r="XDR71" s="12"/>
      <c r="XDS71" s="12"/>
      <c r="XDT71" s="12"/>
      <c r="XDU71" s="12"/>
      <c r="XDV71" s="12"/>
      <c r="XDW71" s="12"/>
      <c r="XDX71" s="12"/>
      <c r="XDY71" s="12"/>
      <c r="XDZ71" s="12"/>
      <c r="XEA71" s="12"/>
      <c r="XEB71" s="12"/>
      <c r="XEC71" s="12"/>
      <c r="XED71" s="12"/>
      <c r="XEE71" s="12"/>
      <c r="XEF71" s="12"/>
      <c r="XEG71" s="12"/>
      <c r="XEH71" s="12"/>
      <c r="XEI71" s="12"/>
      <c r="XEJ71" s="12"/>
      <c r="XEK71" s="12"/>
      <c r="XEL71" s="12"/>
      <c r="XEM71" s="12"/>
      <c r="XEN71" s="12"/>
      <c r="XEO71" s="12"/>
      <c r="XEP71" s="12"/>
      <c r="XEQ71" s="12"/>
      <c r="XER71" s="12"/>
      <c r="XES71" s="12"/>
      <c r="XET71" s="12"/>
      <c r="XEU71" s="12"/>
      <c r="XEV71" s="12"/>
      <c r="XEW71" s="12"/>
      <c r="XEX71" s="12"/>
      <c r="XEY71" s="12"/>
      <c r="XEZ71" s="12"/>
      <c r="XFA71" s="12"/>
      <c r="XFB71" s="12"/>
      <c r="XFC71" s="12"/>
    </row>
    <row r="72" s="1" customFormat="1" customHeight="1" spans="1:16383">
      <c r="A72" s="8" t="s">
        <v>294</v>
      </c>
      <c r="B72" s="8" t="s">
        <v>295</v>
      </c>
      <c r="C72" s="8" t="s">
        <v>296</v>
      </c>
      <c r="D72" s="13" t="s">
        <v>297</v>
      </c>
      <c r="E72" s="8" t="s">
        <v>298</v>
      </c>
      <c r="F72" s="9" t="s">
        <v>24</v>
      </c>
      <c r="G72" s="8">
        <v>129.88</v>
      </c>
      <c r="H72" s="10">
        <f t="shared" si="4"/>
        <v>86.5866666666667</v>
      </c>
      <c r="I72" s="10">
        <f t="shared" si="5"/>
        <v>51.952</v>
      </c>
      <c r="J72" s="8">
        <v>78.9</v>
      </c>
      <c r="K72" s="10">
        <f t="shared" si="6"/>
        <v>31.56</v>
      </c>
      <c r="L72" s="10">
        <f t="shared" si="7"/>
        <v>83.512</v>
      </c>
      <c r="M72" s="8">
        <v>1</v>
      </c>
      <c r="N72" s="8" t="s">
        <v>31</v>
      </c>
      <c r="O72" s="8" t="s">
        <v>31</v>
      </c>
      <c r="P72" s="8" t="s">
        <v>32</v>
      </c>
      <c r="Q72" s="11"/>
      <c r="XCF72" s="12"/>
      <c r="XCG72" s="12"/>
      <c r="XCH72" s="12"/>
      <c r="XCI72" s="12"/>
      <c r="XCJ72" s="12"/>
      <c r="XCK72" s="12"/>
      <c r="XCL72" s="12"/>
      <c r="XCM72" s="12"/>
      <c r="XCN72" s="12"/>
      <c r="XCO72" s="12"/>
      <c r="XCP72" s="12"/>
      <c r="XCQ72" s="12"/>
      <c r="XCR72" s="12"/>
      <c r="XCS72" s="12"/>
      <c r="XCT72" s="12"/>
      <c r="XCU72" s="12"/>
      <c r="XCV72" s="12"/>
      <c r="XCW72" s="12"/>
      <c r="XCX72" s="12"/>
      <c r="XCY72" s="12"/>
      <c r="XCZ72" s="12"/>
      <c r="XDA72" s="12"/>
      <c r="XDB72" s="12"/>
      <c r="XDC72" s="12"/>
      <c r="XDD72" s="12"/>
      <c r="XDE72" s="12"/>
      <c r="XDF72" s="12"/>
      <c r="XDG72" s="12"/>
      <c r="XDH72" s="12"/>
      <c r="XDI72" s="12"/>
      <c r="XDJ72" s="12"/>
      <c r="XDK72" s="12"/>
      <c r="XDL72" s="12"/>
      <c r="XDM72" s="12"/>
      <c r="XDN72" s="12"/>
      <c r="XDO72" s="12"/>
      <c r="XDP72" s="12"/>
      <c r="XDQ72" s="12"/>
      <c r="XDR72" s="12"/>
      <c r="XDS72" s="12"/>
      <c r="XDT72" s="12"/>
      <c r="XDU72" s="12"/>
      <c r="XDV72" s="12"/>
      <c r="XDW72" s="12"/>
      <c r="XDX72" s="12"/>
      <c r="XDY72" s="12"/>
      <c r="XDZ72" s="12"/>
      <c r="XEA72" s="12"/>
      <c r="XEB72" s="12"/>
      <c r="XEC72" s="12"/>
      <c r="XED72" s="12"/>
      <c r="XEE72" s="12"/>
      <c r="XEF72" s="12"/>
      <c r="XEG72" s="12"/>
      <c r="XEH72" s="12"/>
      <c r="XEI72" s="12"/>
      <c r="XEJ72" s="12"/>
      <c r="XEK72" s="12"/>
      <c r="XEL72" s="12"/>
      <c r="XEM72" s="12"/>
      <c r="XEN72" s="12"/>
      <c r="XEO72" s="12"/>
      <c r="XEP72" s="12"/>
      <c r="XEQ72" s="12"/>
      <c r="XER72" s="12"/>
      <c r="XES72" s="12"/>
      <c r="XET72" s="12"/>
      <c r="XEU72" s="12"/>
      <c r="XEV72" s="12"/>
      <c r="XEW72" s="12"/>
      <c r="XEX72" s="12"/>
      <c r="XEY72" s="12"/>
      <c r="XEZ72" s="12"/>
      <c r="XFA72" s="12"/>
      <c r="XFB72" s="12"/>
      <c r="XFC72" s="12"/>
    </row>
    <row r="73" s="1" customFormat="1" customHeight="1" spans="1:16383">
      <c r="A73" s="8" t="s">
        <v>299</v>
      </c>
      <c r="B73" s="8" t="s">
        <v>300</v>
      </c>
      <c r="C73" s="8" t="s">
        <v>301</v>
      </c>
      <c r="D73" s="13" t="s">
        <v>22</v>
      </c>
      <c r="E73" s="8" t="s">
        <v>298</v>
      </c>
      <c r="F73" s="9" t="s">
        <v>24</v>
      </c>
      <c r="G73" s="8">
        <v>127.44</v>
      </c>
      <c r="H73" s="10">
        <f t="shared" si="4"/>
        <v>84.96</v>
      </c>
      <c r="I73" s="10">
        <f t="shared" si="5"/>
        <v>50.976</v>
      </c>
      <c r="J73" s="8">
        <v>80.7</v>
      </c>
      <c r="K73" s="10">
        <f t="shared" si="6"/>
        <v>32.28</v>
      </c>
      <c r="L73" s="10">
        <f t="shared" si="7"/>
        <v>83.256</v>
      </c>
      <c r="M73" s="8">
        <v>2</v>
      </c>
      <c r="N73" s="8" t="s">
        <v>31</v>
      </c>
      <c r="O73" s="8" t="s">
        <v>31</v>
      </c>
      <c r="P73" s="8" t="s">
        <v>32</v>
      </c>
      <c r="Q73" s="11"/>
      <c r="XCF73" s="12"/>
      <c r="XCG73" s="12"/>
      <c r="XCH73" s="12"/>
      <c r="XCI73" s="12"/>
      <c r="XCJ73" s="12"/>
      <c r="XCK73" s="12"/>
      <c r="XCL73" s="12"/>
      <c r="XCM73" s="12"/>
      <c r="XCN73" s="12"/>
      <c r="XCO73" s="12"/>
      <c r="XCP73" s="12"/>
      <c r="XCQ73" s="12"/>
      <c r="XCR73" s="12"/>
      <c r="XCS73" s="12"/>
      <c r="XCT73" s="12"/>
      <c r="XCU73" s="12"/>
      <c r="XCV73" s="12"/>
      <c r="XCW73" s="12"/>
      <c r="XCX73" s="12"/>
      <c r="XCY73" s="12"/>
      <c r="XCZ73" s="12"/>
      <c r="XDA73" s="12"/>
      <c r="XDB73" s="12"/>
      <c r="XDC73" s="12"/>
      <c r="XDD73" s="12"/>
      <c r="XDE73" s="12"/>
      <c r="XDF73" s="12"/>
      <c r="XDG73" s="12"/>
      <c r="XDH73" s="12"/>
      <c r="XDI73" s="12"/>
      <c r="XDJ73" s="12"/>
      <c r="XDK73" s="12"/>
      <c r="XDL73" s="12"/>
      <c r="XDM73" s="12"/>
      <c r="XDN73" s="12"/>
      <c r="XDO73" s="12"/>
      <c r="XDP73" s="12"/>
      <c r="XDQ73" s="12"/>
      <c r="XDR73" s="12"/>
      <c r="XDS73" s="12"/>
      <c r="XDT73" s="12"/>
      <c r="XDU73" s="12"/>
      <c r="XDV73" s="12"/>
      <c r="XDW73" s="12"/>
      <c r="XDX73" s="12"/>
      <c r="XDY73" s="12"/>
      <c r="XDZ73" s="12"/>
      <c r="XEA73" s="12"/>
      <c r="XEB73" s="12"/>
      <c r="XEC73" s="12"/>
      <c r="XED73" s="12"/>
      <c r="XEE73" s="12"/>
      <c r="XEF73" s="12"/>
      <c r="XEG73" s="12"/>
      <c r="XEH73" s="12"/>
      <c r="XEI73" s="12"/>
      <c r="XEJ73" s="12"/>
      <c r="XEK73" s="12"/>
      <c r="XEL73" s="12"/>
      <c r="XEM73" s="12"/>
      <c r="XEN73" s="12"/>
      <c r="XEO73" s="12"/>
      <c r="XEP73" s="12"/>
      <c r="XEQ73" s="12"/>
      <c r="XER73" s="12"/>
      <c r="XES73" s="12"/>
      <c r="XET73" s="12"/>
      <c r="XEU73" s="12"/>
      <c r="XEV73" s="12"/>
      <c r="XEW73" s="12"/>
      <c r="XEX73" s="12"/>
      <c r="XEY73" s="12"/>
      <c r="XEZ73" s="12"/>
      <c r="XFA73" s="12"/>
      <c r="XFB73" s="12"/>
      <c r="XFC73" s="12"/>
    </row>
    <row r="74" s="1" customFormat="1" customHeight="1" spans="1:16383">
      <c r="A74" s="8" t="s">
        <v>302</v>
      </c>
      <c r="B74" s="8" t="s">
        <v>303</v>
      </c>
      <c r="C74" s="8" t="s">
        <v>304</v>
      </c>
      <c r="D74" s="13" t="s">
        <v>297</v>
      </c>
      <c r="E74" s="8" t="s">
        <v>298</v>
      </c>
      <c r="F74" s="9" t="s">
        <v>24</v>
      </c>
      <c r="G74" s="8">
        <v>128.66</v>
      </c>
      <c r="H74" s="10">
        <f t="shared" si="4"/>
        <v>85.7733333333333</v>
      </c>
      <c r="I74" s="10">
        <f t="shared" si="5"/>
        <v>51.464</v>
      </c>
      <c r="J74" s="8">
        <v>76.8</v>
      </c>
      <c r="K74" s="10">
        <f t="shared" si="6"/>
        <v>30.72</v>
      </c>
      <c r="L74" s="10">
        <f t="shared" si="7"/>
        <v>82.184</v>
      </c>
      <c r="M74" s="8">
        <v>3</v>
      </c>
      <c r="N74" s="8" t="s">
        <v>31</v>
      </c>
      <c r="O74" s="8" t="s">
        <v>31</v>
      </c>
      <c r="P74" s="8" t="s">
        <v>32</v>
      </c>
      <c r="Q74" s="11"/>
      <c r="XCF74" s="12"/>
      <c r="XCG74" s="12"/>
      <c r="XCH74" s="12"/>
      <c r="XCI74" s="12"/>
      <c r="XCJ74" s="12"/>
      <c r="XCK74" s="12"/>
      <c r="XCL74" s="12"/>
      <c r="XCM74" s="12"/>
      <c r="XCN74" s="12"/>
      <c r="XCO74" s="12"/>
      <c r="XCP74" s="12"/>
      <c r="XCQ74" s="12"/>
      <c r="XCR74" s="12"/>
      <c r="XCS74" s="12"/>
      <c r="XCT74" s="12"/>
      <c r="XCU74" s="12"/>
      <c r="XCV74" s="12"/>
      <c r="XCW74" s="12"/>
      <c r="XCX74" s="12"/>
      <c r="XCY74" s="12"/>
      <c r="XCZ74" s="12"/>
      <c r="XDA74" s="12"/>
      <c r="XDB74" s="12"/>
      <c r="XDC74" s="12"/>
      <c r="XDD74" s="12"/>
      <c r="XDE74" s="12"/>
      <c r="XDF74" s="12"/>
      <c r="XDG74" s="12"/>
      <c r="XDH74" s="12"/>
      <c r="XDI74" s="12"/>
      <c r="XDJ74" s="12"/>
      <c r="XDK74" s="12"/>
      <c r="XDL74" s="12"/>
      <c r="XDM74" s="12"/>
      <c r="XDN74" s="12"/>
      <c r="XDO74" s="12"/>
      <c r="XDP74" s="12"/>
      <c r="XDQ74" s="12"/>
      <c r="XDR74" s="12"/>
      <c r="XDS74" s="12"/>
      <c r="XDT74" s="12"/>
      <c r="XDU74" s="12"/>
      <c r="XDV74" s="12"/>
      <c r="XDW74" s="12"/>
      <c r="XDX74" s="12"/>
      <c r="XDY74" s="12"/>
      <c r="XDZ74" s="12"/>
      <c r="XEA74" s="12"/>
      <c r="XEB74" s="12"/>
      <c r="XEC74" s="12"/>
      <c r="XED74" s="12"/>
      <c r="XEE74" s="12"/>
      <c r="XEF74" s="12"/>
      <c r="XEG74" s="12"/>
      <c r="XEH74" s="12"/>
      <c r="XEI74" s="12"/>
      <c r="XEJ74" s="12"/>
      <c r="XEK74" s="12"/>
      <c r="XEL74" s="12"/>
      <c r="XEM74" s="12"/>
      <c r="XEN74" s="12"/>
      <c r="XEO74" s="12"/>
      <c r="XEP74" s="12"/>
      <c r="XEQ74" s="12"/>
      <c r="XER74" s="12"/>
      <c r="XES74" s="12"/>
      <c r="XET74" s="12"/>
      <c r="XEU74" s="12"/>
      <c r="XEV74" s="12"/>
      <c r="XEW74" s="12"/>
      <c r="XEX74" s="12"/>
      <c r="XEY74" s="12"/>
      <c r="XEZ74" s="12"/>
      <c r="XFA74" s="12"/>
      <c r="XFB74" s="12"/>
      <c r="XFC74" s="12"/>
    </row>
    <row r="75" s="1" customFormat="1" customHeight="1" spans="1:16383">
      <c r="A75" s="8" t="s">
        <v>305</v>
      </c>
      <c r="B75" s="8" t="s">
        <v>306</v>
      </c>
      <c r="C75" s="8" t="s">
        <v>307</v>
      </c>
      <c r="D75" s="13" t="s">
        <v>308</v>
      </c>
      <c r="E75" s="8" t="s">
        <v>298</v>
      </c>
      <c r="F75" s="9" t="s">
        <v>24</v>
      </c>
      <c r="G75" s="8">
        <v>127.44</v>
      </c>
      <c r="H75" s="10">
        <f t="shared" si="4"/>
        <v>84.96</v>
      </c>
      <c r="I75" s="10">
        <f t="shared" si="5"/>
        <v>50.976</v>
      </c>
      <c r="J75" s="8">
        <v>72.2</v>
      </c>
      <c r="K75" s="10">
        <f t="shared" si="6"/>
        <v>28.88</v>
      </c>
      <c r="L75" s="10">
        <f t="shared" si="7"/>
        <v>79.856</v>
      </c>
      <c r="M75" s="8">
        <v>4</v>
      </c>
      <c r="N75" s="8" t="s">
        <v>31</v>
      </c>
      <c r="O75" s="8" t="s">
        <v>31</v>
      </c>
      <c r="P75" s="8" t="s">
        <v>32</v>
      </c>
      <c r="Q75" s="11"/>
      <c r="XCF75" s="12"/>
      <c r="XCG75" s="12"/>
      <c r="XCH75" s="12"/>
      <c r="XCI75" s="12"/>
      <c r="XCJ75" s="12"/>
      <c r="XCK75" s="12"/>
      <c r="XCL75" s="12"/>
      <c r="XCM75" s="12"/>
      <c r="XCN75" s="12"/>
      <c r="XCO75" s="12"/>
      <c r="XCP75" s="12"/>
      <c r="XCQ75" s="12"/>
      <c r="XCR75" s="12"/>
      <c r="XCS75" s="12"/>
      <c r="XCT75" s="12"/>
      <c r="XCU75" s="12"/>
      <c r="XCV75" s="12"/>
      <c r="XCW75" s="12"/>
      <c r="XCX75" s="12"/>
      <c r="XCY75" s="12"/>
      <c r="XCZ75" s="12"/>
      <c r="XDA75" s="12"/>
      <c r="XDB75" s="12"/>
      <c r="XDC75" s="12"/>
      <c r="XDD75" s="12"/>
      <c r="XDE75" s="12"/>
      <c r="XDF75" s="12"/>
      <c r="XDG75" s="12"/>
      <c r="XDH75" s="12"/>
      <c r="XDI75" s="12"/>
      <c r="XDJ75" s="12"/>
      <c r="XDK75" s="12"/>
      <c r="XDL75" s="12"/>
      <c r="XDM75" s="12"/>
      <c r="XDN75" s="12"/>
      <c r="XDO75" s="12"/>
      <c r="XDP75" s="12"/>
      <c r="XDQ75" s="12"/>
      <c r="XDR75" s="12"/>
      <c r="XDS75" s="12"/>
      <c r="XDT75" s="12"/>
      <c r="XDU75" s="12"/>
      <c r="XDV75" s="12"/>
      <c r="XDW75" s="12"/>
      <c r="XDX75" s="12"/>
      <c r="XDY75" s="12"/>
      <c r="XDZ75" s="12"/>
      <c r="XEA75" s="12"/>
      <c r="XEB75" s="12"/>
      <c r="XEC75" s="12"/>
      <c r="XED75" s="12"/>
      <c r="XEE75" s="12"/>
      <c r="XEF75" s="12"/>
      <c r="XEG75" s="12"/>
      <c r="XEH75" s="12"/>
      <c r="XEI75" s="12"/>
      <c r="XEJ75" s="12"/>
      <c r="XEK75" s="12"/>
      <c r="XEL75" s="12"/>
      <c r="XEM75" s="12"/>
      <c r="XEN75" s="12"/>
      <c r="XEO75" s="12"/>
      <c r="XEP75" s="12"/>
      <c r="XEQ75" s="12"/>
      <c r="XER75" s="12"/>
      <c r="XES75" s="12"/>
      <c r="XET75" s="12"/>
      <c r="XEU75" s="12"/>
      <c r="XEV75" s="12"/>
      <c r="XEW75" s="12"/>
      <c r="XEX75" s="12"/>
      <c r="XEY75" s="12"/>
      <c r="XEZ75" s="12"/>
      <c r="XFA75" s="12"/>
      <c r="XFB75" s="12"/>
      <c r="XFC75" s="12"/>
    </row>
    <row r="76" s="1" customFormat="1" customHeight="1" spans="1:16383">
      <c r="A76" s="8" t="s">
        <v>309</v>
      </c>
      <c r="B76" s="8" t="s">
        <v>310</v>
      </c>
      <c r="C76" s="8" t="s">
        <v>311</v>
      </c>
      <c r="D76" s="8" t="s">
        <v>312</v>
      </c>
      <c r="E76" s="8" t="s">
        <v>313</v>
      </c>
      <c r="F76" s="9" t="s">
        <v>24</v>
      </c>
      <c r="G76" s="8">
        <v>119.91</v>
      </c>
      <c r="H76" s="10">
        <f t="shared" si="4"/>
        <v>79.94</v>
      </c>
      <c r="I76" s="10">
        <f t="shared" si="5"/>
        <v>47.964</v>
      </c>
      <c r="J76" s="8">
        <v>78.1</v>
      </c>
      <c r="K76" s="10">
        <f t="shared" si="6"/>
        <v>31.24</v>
      </c>
      <c r="L76" s="10">
        <f t="shared" si="7"/>
        <v>79.204</v>
      </c>
      <c r="M76" s="8">
        <v>1</v>
      </c>
      <c r="N76" s="8" t="s">
        <v>25</v>
      </c>
      <c r="O76" s="8"/>
      <c r="P76" s="8"/>
      <c r="Q76" s="11"/>
      <c r="XCF76" s="12"/>
      <c r="XCG76" s="12"/>
      <c r="XCH76" s="12"/>
      <c r="XCI76" s="12"/>
      <c r="XCJ76" s="12"/>
      <c r="XCK76" s="12"/>
      <c r="XCL76" s="12"/>
      <c r="XCM76" s="12"/>
      <c r="XCN76" s="12"/>
      <c r="XCO76" s="12"/>
      <c r="XCP76" s="12"/>
      <c r="XCQ76" s="12"/>
      <c r="XCR76" s="12"/>
      <c r="XCS76" s="12"/>
      <c r="XCT76" s="12"/>
      <c r="XCU76" s="12"/>
      <c r="XCV76" s="12"/>
      <c r="XCW76" s="12"/>
      <c r="XCX76" s="12"/>
      <c r="XCY76" s="12"/>
      <c r="XCZ76" s="12"/>
      <c r="XDA76" s="12"/>
      <c r="XDB76" s="12"/>
      <c r="XDC76" s="12"/>
      <c r="XDD76" s="12"/>
      <c r="XDE76" s="12"/>
      <c r="XDF76" s="12"/>
      <c r="XDG76" s="12"/>
      <c r="XDH76" s="12"/>
      <c r="XDI76" s="12"/>
      <c r="XDJ76" s="12"/>
      <c r="XDK76" s="12"/>
      <c r="XDL76" s="12"/>
      <c r="XDM76" s="12"/>
      <c r="XDN76" s="12"/>
      <c r="XDO76" s="12"/>
      <c r="XDP76" s="12"/>
      <c r="XDQ76" s="12"/>
      <c r="XDR76" s="12"/>
      <c r="XDS76" s="12"/>
      <c r="XDT76" s="12"/>
      <c r="XDU76" s="12"/>
      <c r="XDV76" s="12"/>
      <c r="XDW76" s="12"/>
      <c r="XDX76" s="12"/>
      <c r="XDY76" s="12"/>
      <c r="XDZ76" s="12"/>
      <c r="XEA76" s="12"/>
      <c r="XEB76" s="12"/>
      <c r="XEC76" s="12"/>
      <c r="XED76" s="12"/>
      <c r="XEE76" s="12"/>
      <c r="XEF76" s="12"/>
      <c r="XEG76" s="12"/>
      <c r="XEH76" s="12"/>
      <c r="XEI76" s="12"/>
      <c r="XEJ76" s="12"/>
      <c r="XEK76" s="12"/>
      <c r="XEL76" s="12"/>
      <c r="XEM76" s="12"/>
      <c r="XEN76" s="12"/>
      <c r="XEO76" s="12"/>
      <c r="XEP76" s="12"/>
      <c r="XEQ76" s="12"/>
      <c r="XER76" s="12"/>
      <c r="XES76" s="12"/>
      <c r="XET76" s="12"/>
      <c r="XEU76" s="12"/>
      <c r="XEV76" s="12"/>
      <c r="XEW76" s="12"/>
      <c r="XEX76" s="12"/>
      <c r="XEY76" s="12"/>
      <c r="XEZ76" s="12"/>
      <c r="XFA76" s="12"/>
      <c r="XFB76" s="12"/>
      <c r="XFC76" s="12"/>
    </row>
    <row r="77" s="1" customFormat="1" customHeight="1" spans="1:16383">
      <c r="A77" s="8" t="s">
        <v>314</v>
      </c>
      <c r="B77" s="8" t="s">
        <v>315</v>
      </c>
      <c r="C77" s="8" t="s">
        <v>316</v>
      </c>
      <c r="D77" s="8" t="s">
        <v>312</v>
      </c>
      <c r="E77" s="8" t="s">
        <v>313</v>
      </c>
      <c r="F77" s="9" t="s">
        <v>24</v>
      </c>
      <c r="G77" s="8">
        <v>109.43</v>
      </c>
      <c r="H77" s="10">
        <f t="shared" si="4"/>
        <v>72.9533333333333</v>
      </c>
      <c r="I77" s="10">
        <f t="shared" si="5"/>
        <v>43.772</v>
      </c>
      <c r="J77" s="8">
        <v>79.8</v>
      </c>
      <c r="K77" s="10">
        <f t="shared" si="6"/>
        <v>31.92</v>
      </c>
      <c r="L77" s="10">
        <f t="shared" si="7"/>
        <v>75.692</v>
      </c>
      <c r="M77" s="8">
        <v>2</v>
      </c>
      <c r="N77" s="8" t="s">
        <v>150</v>
      </c>
      <c r="O77" s="8"/>
      <c r="P77" s="8"/>
      <c r="Q77" s="11"/>
      <c r="XCF77" s="12"/>
      <c r="XCG77" s="12"/>
      <c r="XCH77" s="12"/>
      <c r="XCI77" s="12"/>
      <c r="XCJ77" s="12"/>
      <c r="XCK77" s="12"/>
      <c r="XCL77" s="12"/>
      <c r="XCM77" s="12"/>
      <c r="XCN77" s="12"/>
      <c r="XCO77" s="12"/>
      <c r="XCP77" s="12"/>
      <c r="XCQ77" s="12"/>
      <c r="XCR77" s="12"/>
      <c r="XCS77" s="12"/>
      <c r="XCT77" s="12"/>
      <c r="XCU77" s="12"/>
      <c r="XCV77" s="12"/>
      <c r="XCW77" s="12"/>
      <c r="XCX77" s="12"/>
      <c r="XCY77" s="12"/>
      <c r="XCZ77" s="12"/>
      <c r="XDA77" s="12"/>
      <c r="XDB77" s="12"/>
      <c r="XDC77" s="12"/>
      <c r="XDD77" s="12"/>
      <c r="XDE77" s="12"/>
      <c r="XDF77" s="12"/>
      <c r="XDG77" s="12"/>
      <c r="XDH77" s="12"/>
      <c r="XDI77" s="12"/>
      <c r="XDJ77" s="12"/>
      <c r="XDK77" s="12"/>
      <c r="XDL77" s="12"/>
      <c r="XDM77" s="12"/>
      <c r="XDN77" s="12"/>
      <c r="XDO77" s="12"/>
      <c r="XDP77" s="12"/>
      <c r="XDQ77" s="12"/>
      <c r="XDR77" s="12"/>
      <c r="XDS77" s="12"/>
      <c r="XDT77" s="12"/>
      <c r="XDU77" s="12"/>
      <c r="XDV77" s="12"/>
      <c r="XDW77" s="12"/>
      <c r="XDX77" s="12"/>
      <c r="XDY77" s="12"/>
      <c r="XDZ77" s="12"/>
      <c r="XEA77" s="12"/>
      <c r="XEB77" s="12"/>
      <c r="XEC77" s="12"/>
      <c r="XED77" s="12"/>
      <c r="XEE77" s="12"/>
      <c r="XEF77" s="12"/>
      <c r="XEG77" s="12"/>
      <c r="XEH77" s="12"/>
      <c r="XEI77" s="12"/>
      <c r="XEJ77" s="12"/>
      <c r="XEK77" s="12"/>
      <c r="XEL77" s="12"/>
      <c r="XEM77" s="12"/>
      <c r="XEN77" s="12"/>
      <c r="XEO77" s="12"/>
      <c r="XEP77" s="12"/>
      <c r="XEQ77" s="12"/>
      <c r="XER77" s="12"/>
      <c r="XES77" s="12"/>
      <c r="XET77" s="12"/>
      <c r="XEU77" s="12"/>
      <c r="XEV77" s="12"/>
      <c r="XEW77" s="12"/>
      <c r="XEX77" s="12"/>
      <c r="XEY77" s="12"/>
      <c r="XEZ77" s="12"/>
      <c r="XFA77" s="12"/>
      <c r="XFB77" s="12"/>
      <c r="XFC77" s="12"/>
    </row>
    <row r="78" s="1" customFormat="1" customHeight="1" spans="1:16383">
      <c r="A78" s="8" t="s">
        <v>317</v>
      </c>
      <c r="B78" s="8" t="s">
        <v>318</v>
      </c>
      <c r="C78" s="8" t="s">
        <v>319</v>
      </c>
      <c r="D78" s="13" t="s">
        <v>320</v>
      </c>
      <c r="E78" s="8" t="s">
        <v>321</v>
      </c>
      <c r="F78" s="9" t="s">
        <v>24</v>
      </c>
      <c r="G78" s="8">
        <v>102.05</v>
      </c>
      <c r="H78" s="10">
        <f t="shared" si="4"/>
        <v>68.0333333333333</v>
      </c>
      <c r="I78" s="10">
        <f t="shared" si="5"/>
        <v>40.82</v>
      </c>
      <c r="J78" s="8">
        <v>82.96</v>
      </c>
      <c r="K78" s="10">
        <f t="shared" si="6"/>
        <v>33.184</v>
      </c>
      <c r="L78" s="10">
        <f t="shared" si="7"/>
        <v>74.004</v>
      </c>
      <c r="M78" s="8">
        <v>1</v>
      </c>
      <c r="N78" s="8" t="s">
        <v>31</v>
      </c>
      <c r="O78" s="8" t="s">
        <v>31</v>
      </c>
      <c r="P78" s="8" t="s">
        <v>32</v>
      </c>
      <c r="Q78" s="11"/>
      <c r="XCF78" s="12"/>
      <c r="XCG78" s="12"/>
      <c r="XCH78" s="12"/>
      <c r="XCI78" s="12"/>
      <c r="XCJ78" s="12"/>
      <c r="XCK78" s="12"/>
      <c r="XCL78" s="12"/>
      <c r="XCM78" s="12"/>
      <c r="XCN78" s="12"/>
      <c r="XCO78" s="12"/>
      <c r="XCP78" s="12"/>
      <c r="XCQ78" s="12"/>
      <c r="XCR78" s="12"/>
      <c r="XCS78" s="12"/>
      <c r="XCT78" s="12"/>
      <c r="XCU78" s="12"/>
      <c r="XCV78" s="12"/>
      <c r="XCW78" s="12"/>
      <c r="XCX78" s="12"/>
      <c r="XCY78" s="12"/>
      <c r="XCZ78" s="12"/>
      <c r="XDA78" s="12"/>
      <c r="XDB78" s="12"/>
      <c r="XDC78" s="12"/>
      <c r="XDD78" s="12"/>
      <c r="XDE78" s="12"/>
      <c r="XDF78" s="12"/>
      <c r="XDG78" s="12"/>
      <c r="XDH78" s="12"/>
      <c r="XDI78" s="12"/>
      <c r="XDJ78" s="12"/>
      <c r="XDK78" s="12"/>
      <c r="XDL78" s="12"/>
      <c r="XDM78" s="12"/>
      <c r="XDN78" s="12"/>
      <c r="XDO78" s="12"/>
      <c r="XDP78" s="12"/>
      <c r="XDQ78" s="12"/>
      <c r="XDR78" s="12"/>
      <c r="XDS78" s="12"/>
      <c r="XDT78" s="12"/>
      <c r="XDU78" s="12"/>
      <c r="XDV78" s="12"/>
      <c r="XDW78" s="12"/>
      <c r="XDX78" s="12"/>
      <c r="XDY78" s="12"/>
      <c r="XDZ78" s="12"/>
      <c r="XEA78" s="12"/>
      <c r="XEB78" s="12"/>
      <c r="XEC78" s="12"/>
      <c r="XED78" s="12"/>
      <c r="XEE78" s="12"/>
      <c r="XEF78" s="12"/>
      <c r="XEG78" s="12"/>
      <c r="XEH78" s="12"/>
      <c r="XEI78" s="12"/>
      <c r="XEJ78" s="12"/>
      <c r="XEK78" s="12"/>
      <c r="XEL78" s="12"/>
      <c r="XEM78" s="12"/>
      <c r="XEN78" s="12"/>
      <c r="XEO78" s="12"/>
      <c r="XEP78" s="12"/>
      <c r="XEQ78" s="12"/>
      <c r="XER78" s="12"/>
      <c r="XES78" s="12"/>
      <c r="XET78" s="12"/>
      <c r="XEU78" s="12"/>
      <c r="XEV78" s="12"/>
      <c r="XEW78" s="12"/>
      <c r="XEX78" s="12"/>
      <c r="XEY78" s="12"/>
      <c r="XEZ78" s="12"/>
      <c r="XFA78" s="12"/>
      <c r="XFB78" s="12"/>
      <c r="XFC78" s="12"/>
    </row>
    <row r="79" s="1" customFormat="1" customHeight="1" spans="1:16383">
      <c r="A79" s="8" t="s">
        <v>322</v>
      </c>
      <c r="B79" s="8" t="s">
        <v>323</v>
      </c>
      <c r="C79" s="8" t="s">
        <v>324</v>
      </c>
      <c r="D79" s="13" t="s">
        <v>325</v>
      </c>
      <c r="E79" s="8" t="s">
        <v>321</v>
      </c>
      <c r="F79" s="9" t="s">
        <v>24</v>
      </c>
      <c r="G79" s="8">
        <v>103.09</v>
      </c>
      <c r="H79" s="10">
        <f t="shared" si="4"/>
        <v>68.7266666666667</v>
      </c>
      <c r="I79" s="10">
        <f t="shared" si="5"/>
        <v>41.236</v>
      </c>
      <c r="J79" s="8">
        <v>79.96</v>
      </c>
      <c r="K79" s="10">
        <f t="shared" si="6"/>
        <v>31.984</v>
      </c>
      <c r="L79" s="10">
        <f t="shared" si="7"/>
        <v>73.22</v>
      </c>
      <c r="M79" s="8">
        <v>2</v>
      </c>
      <c r="N79" s="8" t="s">
        <v>31</v>
      </c>
      <c r="O79" s="8" t="s">
        <v>31</v>
      </c>
      <c r="P79" s="8" t="s">
        <v>32</v>
      </c>
      <c r="Q79" s="11"/>
      <c r="XCF79" s="12"/>
      <c r="XCG79" s="12"/>
      <c r="XCH79" s="12"/>
      <c r="XCI79" s="12"/>
      <c r="XCJ79" s="12"/>
      <c r="XCK79" s="12"/>
      <c r="XCL79" s="12"/>
      <c r="XCM79" s="12"/>
      <c r="XCN79" s="12"/>
      <c r="XCO79" s="12"/>
      <c r="XCP79" s="12"/>
      <c r="XCQ79" s="12"/>
      <c r="XCR79" s="12"/>
      <c r="XCS79" s="12"/>
      <c r="XCT79" s="12"/>
      <c r="XCU79" s="12"/>
      <c r="XCV79" s="12"/>
      <c r="XCW79" s="12"/>
      <c r="XCX79" s="12"/>
      <c r="XCY79" s="12"/>
      <c r="XCZ79" s="12"/>
      <c r="XDA79" s="12"/>
      <c r="XDB79" s="12"/>
      <c r="XDC79" s="12"/>
      <c r="XDD79" s="12"/>
      <c r="XDE79" s="12"/>
      <c r="XDF79" s="12"/>
      <c r="XDG79" s="12"/>
      <c r="XDH79" s="12"/>
      <c r="XDI79" s="12"/>
      <c r="XDJ79" s="12"/>
      <c r="XDK79" s="12"/>
      <c r="XDL79" s="12"/>
      <c r="XDM79" s="12"/>
      <c r="XDN79" s="12"/>
      <c r="XDO79" s="12"/>
      <c r="XDP79" s="12"/>
      <c r="XDQ79" s="12"/>
      <c r="XDR79" s="12"/>
      <c r="XDS79" s="12"/>
      <c r="XDT79" s="12"/>
      <c r="XDU79" s="12"/>
      <c r="XDV79" s="12"/>
      <c r="XDW79" s="12"/>
      <c r="XDX79" s="12"/>
      <c r="XDY79" s="12"/>
      <c r="XDZ79" s="12"/>
      <c r="XEA79" s="12"/>
      <c r="XEB79" s="12"/>
      <c r="XEC79" s="12"/>
      <c r="XED79" s="12"/>
      <c r="XEE79" s="12"/>
      <c r="XEF79" s="12"/>
      <c r="XEG79" s="12"/>
      <c r="XEH79" s="12"/>
      <c r="XEI79" s="12"/>
      <c r="XEJ79" s="12"/>
      <c r="XEK79" s="12"/>
      <c r="XEL79" s="12"/>
      <c r="XEM79" s="12"/>
      <c r="XEN79" s="12"/>
      <c r="XEO79" s="12"/>
      <c r="XEP79" s="12"/>
      <c r="XEQ79" s="12"/>
      <c r="XER79" s="12"/>
      <c r="XES79" s="12"/>
      <c r="XET79" s="12"/>
      <c r="XEU79" s="12"/>
      <c r="XEV79" s="12"/>
      <c r="XEW79" s="12"/>
      <c r="XEX79" s="12"/>
      <c r="XEY79" s="12"/>
      <c r="XEZ79" s="12"/>
      <c r="XFA79" s="12"/>
      <c r="XFB79" s="12"/>
      <c r="XFC79" s="12"/>
    </row>
    <row r="80" s="1" customFormat="1" customHeight="1" spans="1:16383">
      <c r="A80" s="8" t="s">
        <v>326</v>
      </c>
      <c r="B80" s="8" t="s">
        <v>327</v>
      </c>
      <c r="C80" s="8" t="s">
        <v>328</v>
      </c>
      <c r="D80" s="13" t="s">
        <v>329</v>
      </c>
      <c r="E80" s="8" t="s">
        <v>321</v>
      </c>
      <c r="F80" s="9" t="s">
        <v>24</v>
      </c>
      <c r="G80" s="8">
        <v>100.86</v>
      </c>
      <c r="H80" s="10">
        <f t="shared" si="4"/>
        <v>67.24</v>
      </c>
      <c r="I80" s="10">
        <f t="shared" si="5"/>
        <v>40.344</v>
      </c>
      <c r="J80" s="8">
        <v>78.2</v>
      </c>
      <c r="K80" s="10">
        <f t="shared" si="6"/>
        <v>31.28</v>
      </c>
      <c r="L80" s="10">
        <f t="shared" si="7"/>
        <v>71.624</v>
      </c>
      <c r="M80" s="8">
        <v>3</v>
      </c>
      <c r="N80" s="8" t="s">
        <v>31</v>
      </c>
      <c r="O80" s="8" t="s">
        <v>31</v>
      </c>
      <c r="P80" s="8" t="s">
        <v>32</v>
      </c>
      <c r="Q80" s="11"/>
      <c r="XCF80" s="12"/>
      <c r="XCG80" s="12"/>
      <c r="XCH80" s="12"/>
      <c r="XCI80" s="12"/>
      <c r="XCJ80" s="12"/>
      <c r="XCK80" s="12"/>
      <c r="XCL80" s="12"/>
      <c r="XCM80" s="12"/>
      <c r="XCN80" s="12"/>
      <c r="XCO80" s="12"/>
      <c r="XCP80" s="12"/>
      <c r="XCQ80" s="12"/>
      <c r="XCR80" s="12"/>
      <c r="XCS80" s="12"/>
      <c r="XCT80" s="12"/>
      <c r="XCU80" s="12"/>
      <c r="XCV80" s="12"/>
      <c r="XCW80" s="12"/>
      <c r="XCX80" s="12"/>
      <c r="XCY80" s="12"/>
      <c r="XCZ80" s="12"/>
      <c r="XDA80" s="12"/>
      <c r="XDB80" s="12"/>
      <c r="XDC80" s="12"/>
      <c r="XDD80" s="12"/>
      <c r="XDE80" s="12"/>
      <c r="XDF80" s="12"/>
      <c r="XDG80" s="12"/>
      <c r="XDH80" s="12"/>
      <c r="XDI80" s="12"/>
      <c r="XDJ80" s="12"/>
      <c r="XDK80" s="12"/>
      <c r="XDL80" s="12"/>
      <c r="XDM80" s="12"/>
      <c r="XDN80" s="12"/>
      <c r="XDO80" s="12"/>
      <c r="XDP80" s="12"/>
      <c r="XDQ80" s="12"/>
      <c r="XDR80" s="12"/>
      <c r="XDS80" s="12"/>
      <c r="XDT80" s="12"/>
      <c r="XDU80" s="12"/>
      <c r="XDV80" s="12"/>
      <c r="XDW80" s="12"/>
      <c r="XDX80" s="12"/>
      <c r="XDY80" s="12"/>
      <c r="XDZ80" s="12"/>
      <c r="XEA80" s="12"/>
      <c r="XEB80" s="12"/>
      <c r="XEC80" s="12"/>
      <c r="XED80" s="12"/>
      <c r="XEE80" s="12"/>
      <c r="XEF80" s="12"/>
      <c r="XEG80" s="12"/>
      <c r="XEH80" s="12"/>
      <c r="XEI80" s="12"/>
      <c r="XEJ80" s="12"/>
      <c r="XEK80" s="12"/>
      <c r="XEL80" s="12"/>
      <c r="XEM80" s="12"/>
      <c r="XEN80" s="12"/>
      <c r="XEO80" s="12"/>
      <c r="XEP80" s="12"/>
      <c r="XEQ80" s="12"/>
      <c r="XER80" s="12"/>
      <c r="XES80" s="12"/>
      <c r="XET80" s="12"/>
      <c r="XEU80" s="12"/>
      <c r="XEV80" s="12"/>
      <c r="XEW80" s="12"/>
      <c r="XEX80" s="12"/>
      <c r="XEY80" s="12"/>
      <c r="XEZ80" s="12"/>
      <c r="XFA80" s="12"/>
      <c r="XFB80" s="12"/>
      <c r="XFC80" s="12"/>
    </row>
    <row r="81" s="1" customFormat="1" customHeight="1" spans="1:16383">
      <c r="A81" s="8" t="s">
        <v>330</v>
      </c>
      <c r="B81" s="8" t="s">
        <v>331</v>
      </c>
      <c r="C81" s="8" t="s">
        <v>332</v>
      </c>
      <c r="D81" s="13" t="s">
        <v>333</v>
      </c>
      <c r="E81" s="8" t="s">
        <v>321</v>
      </c>
      <c r="F81" s="9" t="s">
        <v>24</v>
      </c>
      <c r="G81" s="8">
        <v>96.87</v>
      </c>
      <c r="H81" s="10">
        <f t="shared" si="4"/>
        <v>64.58</v>
      </c>
      <c r="I81" s="10">
        <f t="shared" si="5"/>
        <v>38.748</v>
      </c>
      <c r="J81" s="8">
        <v>78.4</v>
      </c>
      <c r="K81" s="10">
        <f t="shared" si="6"/>
        <v>31.36</v>
      </c>
      <c r="L81" s="10">
        <f t="shared" si="7"/>
        <v>70.108</v>
      </c>
      <c r="M81" s="8">
        <v>4</v>
      </c>
      <c r="N81" s="8" t="s">
        <v>31</v>
      </c>
      <c r="O81" s="8" t="s">
        <v>31</v>
      </c>
      <c r="P81" s="8" t="s">
        <v>32</v>
      </c>
      <c r="Q81" s="11"/>
      <c r="XCF81" s="12"/>
      <c r="XCG81" s="12"/>
      <c r="XCH81" s="12"/>
      <c r="XCI81" s="12"/>
      <c r="XCJ81" s="12"/>
      <c r="XCK81" s="12"/>
      <c r="XCL81" s="12"/>
      <c r="XCM81" s="12"/>
      <c r="XCN81" s="12"/>
      <c r="XCO81" s="12"/>
      <c r="XCP81" s="12"/>
      <c r="XCQ81" s="12"/>
      <c r="XCR81" s="12"/>
      <c r="XCS81" s="12"/>
      <c r="XCT81" s="12"/>
      <c r="XCU81" s="12"/>
      <c r="XCV81" s="12"/>
      <c r="XCW81" s="12"/>
      <c r="XCX81" s="12"/>
      <c r="XCY81" s="12"/>
      <c r="XCZ81" s="12"/>
      <c r="XDA81" s="12"/>
      <c r="XDB81" s="12"/>
      <c r="XDC81" s="12"/>
      <c r="XDD81" s="12"/>
      <c r="XDE81" s="12"/>
      <c r="XDF81" s="12"/>
      <c r="XDG81" s="12"/>
      <c r="XDH81" s="12"/>
      <c r="XDI81" s="12"/>
      <c r="XDJ81" s="12"/>
      <c r="XDK81" s="12"/>
      <c r="XDL81" s="12"/>
      <c r="XDM81" s="12"/>
      <c r="XDN81" s="12"/>
      <c r="XDO81" s="12"/>
      <c r="XDP81" s="12"/>
      <c r="XDQ81" s="12"/>
      <c r="XDR81" s="12"/>
      <c r="XDS81" s="12"/>
      <c r="XDT81" s="12"/>
      <c r="XDU81" s="12"/>
      <c r="XDV81" s="12"/>
      <c r="XDW81" s="12"/>
      <c r="XDX81" s="12"/>
      <c r="XDY81" s="12"/>
      <c r="XDZ81" s="12"/>
      <c r="XEA81" s="12"/>
      <c r="XEB81" s="12"/>
      <c r="XEC81" s="12"/>
      <c r="XED81" s="12"/>
      <c r="XEE81" s="12"/>
      <c r="XEF81" s="12"/>
      <c r="XEG81" s="12"/>
      <c r="XEH81" s="12"/>
      <c r="XEI81" s="12"/>
      <c r="XEJ81" s="12"/>
      <c r="XEK81" s="12"/>
      <c r="XEL81" s="12"/>
      <c r="XEM81" s="12"/>
      <c r="XEN81" s="12"/>
      <c r="XEO81" s="12"/>
      <c r="XEP81" s="12"/>
      <c r="XEQ81" s="12"/>
      <c r="XER81" s="12"/>
      <c r="XES81" s="12"/>
      <c r="XET81" s="12"/>
      <c r="XEU81" s="12"/>
      <c r="XEV81" s="12"/>
      <c r="XEW81" s="12"/>
      <c r="XEX81" s="12"/>
      <c r="XEY81" s="12"/>
      <c r="XEZ81" s="12"/>
      <c r="XFA81" s="12"/>
      <c r="XFB81" s="12"/>
      <c r="XFC81" s="12"/>
    </row>
    <row r="82" s="1" customFormat="1" customHeight="1" spans="1:16383">
      <c r="A82" s="8" t="s">
        <v>334</v>
      </c>
      <c r="B82" s="8" t="s">
        <v>335</v>
      </c>
      <c r="C82" s="8" t="s">
        <v>336</v>
      </c>
      <c r="D82" s="13" t="s">
        <v>337</v>
      </c>
      <c r="E82" s="8" t="s">
        <v>321</v>
      </c>
      <c r="F82" s="9" t="s">
        <v>24</v>
      </c>
      <c r="G82" s="8">
        <v>93.36</v>
      </c>
      <c r="H82" s="10">
        <f t="shared" si="4"/>
        <v>62.24</v>
      </c>
      <c r="I82" s="10">
        <f t="shared" si="5"/>
        <v>37.344</v>
      </c>
      <c r="J82" s="8">
        <v>81.8</v>
      </c>
      <c r="K82" s="10">
        <f t="shared" si="6"/>
        <v>32.72</v>
      </c>
      <c r="L82" s="10">
        <f t="shared" si="7"/>
        <v>70.064</v>
      </c>
      <c r="M82" s="8">
        <v>5</v>
      </c>
      <c r="N82" s="8" t="s">
        <v>31</v>
      </c>
      <c r="O82" s="8" t="s">
        <v>31</v>
      </c>
      <c r="P82" s="8" t="s">
        <v>32</v>
      </c>
      <c r="Q82" s="11"/>
      <c r="XCF82" s="12"/>
      <c r="XCG82" s="12"/>
      <c r="XCH82" s="12"/>
      <c r="XCI82" s="12"/>
      <c r="XCJ82" s="12"/>
      <c r="XCK82" s="12"/>
      <c r="XCL82" s="12"/>
      <c r="XCM82" s="12"/>
      <c r="XCN82" s="12"/>
      <c r="XCO82" s="12"/>
      <c r="XCP82" s="12"/>
      <c r="XCQ82" s="12"/>
      <c r="XCR82" s="12"/>
      <c r="XCS82" s="12"/>
      <c r="XCT82" s="12"/>
      <c r="XCU82" s="12"/>
      <c r="XCV82" s="12"/>
      <c r="XCW82" s="12"/>
      <c r="XCX82" s="12"/>
      <c r="XCY82" s="12"/>
      <c r="XCZ82" s="12"/>
      <c r="XDA82" s="12"/>
      <c r="XDB82" s="12"/>
      <c r="XDC82" s="12"/>
      <c r="XDD82" s="12"/>
      <c r="XDE82" s="12"/>
      <c r="XDF82" s="12"/>
      <c r="XDG82" s="12"/>
      <c r="XDH82" s="12"/>
      <c r="XDI82" s="12"/>
      <c r="XDJ82" s="12"/>
      <c r="XDK82" s="12"/>
      <c r="XDL82" s="12"/>
      <c r="XDM82" s="12"/>
      <c r="XDN82" s="12"/>
      <c r="XDO82" s="12"/>
      <c r="XDP82" s="12"/>
      <c r="XDQ82" s="12"/>
      <c r="XDR82" s="12"/>
      <c r="XDS82" s="12"/>
      <c r="XDT82" s="12"/>
      <c r="XDU82" s="12"/>
      <c r="XDV82" s="12"/>
      <c r="XDW82" s="12"/>
      <c r="XDX82" s="12"/>
      <c r="XDY82" s="12"/>
      <c r="XDZ82" s="12"/>
      <c r="XEA82" s="12"/>
      <c r="XEB82" s="12"/>
      <c r="XEC82" s="12"/>
      <c r="XED82" s="12"/>
      <c r="XEE82" s="12"/>
      <c r="XEF82" s="12"/>
      <c r="XEG82" s="12"/>
      <c r="XEH82" s="12"/>
      <c r="XEI82" s="12"/>
      <c r="XEJ82" s="12"/>
      <c r="XEK82" s="12"/>
      <c r="XEL82" s="12"/>
      <c r="XEM82" s="12"/>
      <c r="XEN82" s="12"/>
      <c r="XEO82" s="12"/>
      <c r="XEP82" s="12"/>
      <c r="XEQ82" s="12"/>
      <c r="XER82" s="12"/>
      <c r="XES82" s="12"/>
      <c r="XET82" s="12"/>
      <c r="XEU82" s="12"/>
      <c r="XEV82" s="12"/>
      <c r="XEW82" s="12"/>
      <c r="XEX82" s="12"/>
      <c r="XEY82" s="12"/>
      <c r="XEZ82" s="12"/>
      <c r="XFA82" s="12"/>
      <c r="XFB82" s="12"/>
      <c r="XFC82" s="12"/>
    </row>
    <row r="83" s="1" customFormat="1" customHeight="1" spans="1:16383">
      <c r="A83" s="8" t="s">
        <v>338</v>
      </c>
      <c r="B83" s="8" t="s">
        <v>339</v>
      </c>
      <c r="C83" s="8" t="s">
        <v>340</v>
      </c>
      <c r="D83" s="13" t="s">
        <v>341</v>
      </c>
      <c r="E83" s="8" t="s">
        <v>321</v>
      </c>
      <c r="F83" s="9" t="s">
        <v>24</v>
      </c>
      <c r="G83" s="8">
        <v>93.3</v>
      </c>
      <c r="H83" s="10">
        <f t="shared" si="4"/>
        <v>62.2</v>
      </c>
      <c r="I83" s="10">
        <f t="shared" si="5"/>
        <v>37.32</v>
      </c>
      <c r="J83" s="8">
        <v>81.2</v>
      </c>
      <c r="K83" s="10">
        <f t="shared" si="6"/>
        <v>32.48</v>
      </c>
      <c r="L83" s="10">
        <f t="shared" si="7"/>
        <v>69.8</v>
      </c>
      <c r="M83" s="8">
        <v>6</v>
      </c>
      <c r="N83" s="8" t="s">
        <v>31</v>
      </c>
      <c r="O83" s="8" t="s">
        <v>31</v>
      </c>
      <c r="P83" s="8" t="s">
        <v>32</v>
      </c>
      <c r="Q83" s="11"/>
      <c r="XCF83" s="12"/>
      <c r="XCG83" s="12"/>
      <c r="XCH83" s="12"/>
      <c r="XCI83" s="12"/>
      <c r="XCJ83" s="12"/>
      <c r="XCK83" s="12"/>
      <c r="XCL83" s="12"/>
      <c r="XCM83" s="12"/>
      <c r="XCN83" s="12"/>
      <c r="XCO83" s="12"/>
      <c r="XCP83" s="12"/>
      <c r="XCQ83" s="12"/>
      <c r="XCR83" s="12"/>
      <c r="XCS83" s="12"/>
      <c r="XCT83" s="12"/>
      <c r="XCU83" s="12"/>
      <c r="XCV83" s="12"/>
      <c r="XCW83" s="12"/>
      <c r="XCX83" s="12"/>
      <c r="XCY83" s="12"/>
      <c r="XCZ83" s="12"/>
      <c r="XDA83" s="12"/>
      <c r="XDB83" s="12"/>
      <c r="XDC83" s="12"/>
      <c r="XDD83" s="12"/>
      <c r="XDE83" s="12"/>
      <c r="XDF83" s="12"/>
      <c r="XDG83" s="12"/>
      <c r="XDH83" s="12"/>
      <c r="XDI83" s="12"/>
      <c r="XDJ83" s="12"/>
      <c r="XDK83" s="12"/>
      <c r="XDL83" s="12"/>
      <c r="XDM83" s="12"/>
      <c r="XDN83" s="12"/>
      <c r="XDO83" s="12"/>
      <c r="XDP83" s="12"/>
      <c r="XDQ83" s="12"/>
      <c r="XDR83" s="12"/>
      <c r="XDS83" s="12"/>
      <c r="XDT83" s="12"/>
      <c r="XDU83" s="12"/>
      <c r="XDV83" s="12"/>
      <c r="XDW83" s="12"/>
      <c r="XDX83" s="12"/>
      <c r="XDY83" s="12"/>
      <c r="XDZ83" s="12"/>
      <c r="XEA83" s="12"/>
      <c r="XEB83" s="12"/>
      <c r="XEC83" s="12"/>
      <c r="XED83" s="12"/>
      <c r="XEE83" s="12"/>
      <c r="XEF83" s="12"/>
      <c r="XEG83" s="12"/>
      <c r="XEH83" s="12"/>
      <c r="XEI83" s="12"/>
      <c r="XEJ83" s="12"/>
      <c r="XEK83" s="12"/>
      <c r="XEL83" s="12"/>
      <c r="XEM83" s="12"/>
      <c r="XEN83" s="12"/>
      <c r="XEO83" s="12"/>
      <c r="XEP83" s="12"/>
      <c r="XEQ83" s="12"/>
      <c r="XER83" s="12"/>
      <c r="XES83" s="12"/>
      <c r="XET83" s="12"/>
      <c r="XEU83" s="12"/>
      <c r="XEV83" s="12"/>
      <c r="XEW83" s="12"/>
      <c r="XEX83" s="12"/>
      <c r="XEY83" s="12"/>
      <c r="XEZ83" s="12"/>
      <c r="XFA83" s="12"/>
      <c r="XFB83" s="12"/>
      <c r="XFC83" s="12"/>
    </row>
    <row r="84" s="1" customFormat="1" customHeight="1" spans="1:16383">
      <c r="A84" s="8" t="s">
        <v>342</v>
      </c>
      <c r="B84" s="8" t="s">
        <v>343</v>
      </c>
      <c r="C84" s="8" t="s">
        <v>344</v>
      </c>
      <c r="D84" s="13" t="s">
        <v>345</v>
      </c>
      <c r="E84" s="8" t="s">
        <v>321</v>
      </c>
      <c r="F84" s="9" t="s">
        <v>24</v>
      </c>
      <c r="G84" s="8">
        <v>92.02</v>
      </c>
      <c r="H84" s="10">
        <f t="shared" si="4"/>
        <v>61.3466666666667</v>
      </c>
      <c r="I84" s="10">
        <f t="shared" si="5"/>
        <v>36.808</v>
      </c>
      <c r="J84" s="8">
        <v>81.4</v>
      </c>
      <c r="K84" s="10">
        <f t="shared" si="6"/>
        <v>32.56</v>
      </c>
      <c r="L84" s="10">
        <f t="shared" si="7"/>
        <v>69.368</v>
      </c>
      <c r="M84" s="8">
        <v>7</v>
      </c>
      <c r="N84" s="8" t="s">
        <v>31</v>
      </c>
      <c r="O84" s="8" t="s">
        <v>31</v>
      </c>
      <c r="P84" s="8" t="s">
        <v>32</v>
      </c>
      <c r="Q84" s="11"/>
      <c r="XCF84" s="12"/>
      <c r="XCG84" s="12"/>
      <c r="XCH84" s="12"/>
      <c r="XCI84" s="12"/>
      <c r="XCJ84" s="12"/>
      <c r="XCK84" s="12"/>
      <c r="XCL84" s="12"/>
      <c r="XCM84" s="12"/>
      <c r="XCN84" s="12"/>
      <c r="XCO84" s="12"/>
      <c r="XCP84" s="12"/>
      <c r="XCQ84" s="12"/>
      <c r="XCR84" s="12"/>
      <c r="XCS84" s="12"/>
      <c r="XCT84" s="12"/>
      <c r="XCU84" s="12"/>
      <c r="XCV84" s="12"/>
      <c r="XCW84" s="12"/>
      <c r="XCX84" s="12"/>
      <c r="XCY84" s="12"/>
      <c r="XCZ84" s="12"/>
      <c r="XDA84" s="12"/>
      <c r="XDB84" s="12"/>
      <c r="XDC84" s="12"/>
      <c r="XDD84" s="12"/>
      <c r="XDE84" s="12"/>
      <c r="XDF84" s="12"/>
      <c r="XDG84" s="12"/>
      <c r="XDH84" s="12"/>
      <c r="XDI84" s="12"/>
      <c r="XDJ84" s="12"/>
      <c r="XDK84" s="12"/>
      <c r="XDL84" s="12"/>
      <c r="XDM84" s="12"/>
      <c r="XDN84" s="12"/>
      <c r="XDO84" s="12"/>
      <c r="XDP84" s="12"/>
      <c r="XDQ84" s="12"/>
      <c r="XDR84" s="12"/>
      <c r="XDS84" s="12"/>
      <c r="XDT84" s="12"/>
      <c r="XDU84" s="12"/>
      <c r="XDV84" s="12"/>
      <c r="XDW84" s="12"/>
      <c r="XDX84" s="12"/>
      <c r="XDY84" s="12"/>
      <c r="XDZ84" s="12"/>
      <c r="XEA84" s="12"/>
      <c r="XEB84" s="12"/>
      <c r="XEC84" s="12"/>
      <c r="XED84" s="12"/>
      <c r="XEE84" s="12"/>
      <c r="XEF84" s="12"/>
      <c r="XEG84" s="12"/>
      <c r="XEH84" s="12"/>
      <c r="XEI84" s="12"/>
      <c r="XEJ84" s="12"/>
      <c r="XEK84" s="12"/>
      <c r="XEL84" s="12"/>
      <c r="XEM84" s="12"/>
      <c r="XEN84" s="12"/>
      <c r="XEO84" s="12"/>
      <c r="XEP84" s="12"/>
      <c r="XEQ84" s="12"/>
      <c r="XER84" s="12"/>
      <c r="XES84" s="12"/>
      <c r="XET84" s="12"/>
      <c r="XEU84" s="12"/>
      <c r="XEV84" s="12"/>
      <c r="XEW84" s="12"/>
      <c r="XEX84" s="12"/>
      <c r="XEY84" s="12"/>
      <c r="XEZ84" s="12"/>
      <c r="XFA84" s="12"/>
      <c r="XFB84" s="12"/>
      <c r="XFC84" s="12"/>
    </row>
    <row r="85" s="1" customFormat="1" customHeight="1" spans="1:16383">
      <c r="A85" s="8" t="s">
        <v>346</v>
      </c>
      <c r="B85" s="8" t="s">
        <v>347</v>
      </c>
      <c r="C85" s="8" t="s">
        <v>348</v>
      </c>
      <c r="D85" s="13" t="s">
        <v>349</v>
      </c>
      <c r="E85" s="8" t="s">
        <v>350</v>
      </c>
      <c r="F85" s="9" t="s">
        <v>24</v>
      </c>
      <c r="G85" s="8">
        <v>100.68</v>
      </c>
      <c r="H85" s="10">
        <f t="shared" si="4"/>
        <v>67.12</v>
      </c>
      <c r="I85" s="10">
        <f t="shared" si="5"/>
        <v>40.272</v>
      </c>
      <c r="J85" s="8">
        <v>82.6</v>
      </c>
      <c r="K85" s="10">
        <f t="shared" si="6"/>
        <v>33.04</v>
      </c>
      <c r="L85" s="10">
        <f t="shared" si="7"/>
        <v>73.312</v>
      </c>
      <c r="M85" s="8">
        <v>1</v>
      </c>
      <c r="N85" s="8" t="s">
        <v>31</v>
      </c>
      <c r="O85" s="8" t="s">
        <v>31</v>
      </c>
      <c r="P85" s="8" t="s">
        <v>32</v>
      </c>
      <c r="Q85" s="11"/>
      <c r="XCF85" s="12"/>
      <c r="XCG85" s="12"/>
      <c r="XCH85" s="12"/>
      <c r="XCI85" s="12"/>
      <c r="XCJ85" s="12"/>
      <c r="XCK85" s="12"/>
      <c r="XCL85" s="12"/>
      <c r="XCM85" s="12"/>
      <c r="XCN85" s="12"/>
      <c r="XCO85" s="12"/>
      <c r="XCP85" s="12"/>
      <c r="XCQ85" s="12"/>
      <c r="XCR85" s="12"/>
      <c r="XCS85" s="12"/>
      <c r="XCT85" s="12"/>
      <c r="XCU85" s="12"/>
      <c r="XCV85" s="12"/>
      <c r="XCW85" s="12"/>
      <c r="XCX85" s="12"/>
      <c r="XCY85" s="12"/>
      <c r="XCZ85" s="12"/>
      <c r="XDA85" s="12"/>
      <c r="XDB85" s="12"/>
      <c r="XDC85" s="12"/>
      <c r="XDD85" s="12"/>
      <c r="XDE85" s="12"/>
      <c r="XDF85" s="12"/>
      <c r="XDG85" s="12"/>
      <c r="XDH85" s="12"/>
      <c r="XDI85" s="12"/>
      <c r="XDJ85" s="12"/>
      <c r="XDK85" s="12"/>
      <c r="XDL85" s="12"/>
      <c r="XDM85" s="12"/>
      <c r="XDN85" s="12"/>
      <c r="XDO85" s="12"/>
      <c r="XDP85" s="12"/>
      <c r="XDQ85" s="12"/>
      <c r="XDR85" s="12"/>
      <c r="XDS85" s="12"/>
      <c r="XDT85" s="12"/>
      <c r="XDU85" s="12"/>
      <c r="XDV85" s="12"/>
      <c r="XDW85" s="12"/>
      <c r="XDX85" s="12"/>
      <c r="XDY85" s="12"/>
      <c r="XDZ85" s="12"/>
      <c r="XEA85" s="12"/>
      <c r="XEB85" s="12"/>
      <c r="XEC85" s="12"/>
      <c r="XED85" s="12"/>
      <c r="XEE85" s="12"/>
      <c r="XEF85" s="12"/>
      <c r="XEG85" s="12"/>
      <c r="XEH85" s="12"/>
      <c r="XEI85" s="12"/>
      <c r="XEJ85" s="12"/>
      <c r="XEK85" s="12"/>
      <c r="XEL85" s="12"/>
      <c r="XEM85" s="12"/>
      <c r="XEN85" s="12"/>
      <c r="XEO85" s="12"/>
      <c r="XEP85" s="12"/>
      <c r="XEQ85" s="12"/>
      <c r="XER85" s="12"/>
      <c r="XES85" s="12"/>
      <c r="XET85" s="12"/>
      <c r="XEU85" s="12"/>
      <c r="XEV85" s="12"/>
      <c r="XEW85" s="12"/>
      <c r="XEX85" s="12"/>
      <c r="XEY85" s="12"/>
      <c r="XEZ85" s="12"/>
      <c r="XFA85" s="12"/>
      <c r="XFB85" s="12"/>
      <c r="XFC85" s="12"/>
    </row>
    <row r="86" s="1" customFormat="1" customHeight="1" spans="1:16383">
      <c r="A86" s="8" t="s">
        <v>351</v>
      </c>
      <c r="B86" s="8" t="s">
        <v>352</v>
      </c>
      <c r="C86" s="8" t="s">
        <v>353</v>
      </c>
      <c r="D86" s="13" t="s">
        <v>354</v>
      </c>
      <c r="E86" s="8" t="s">
        <v>350</v>
      </c>
      <c r="F86" s="9" t="s">
        <v>24</v>
      </c>
      <c r="G86" s="8">
        <v>100.83</v>
      </c>
      <c r="H86" s="10">
        <f t="shared" si="4"/>
        <v>67.22</v>
      </c>
      <c r="I86" s="10">
        <f t="shared" si="5"/>
        <v>40.332</v>
      </c>
      <c r="J86" s="8">
        <v>79.4</v>
      </c>
      <c r="K86" s="10">
        <f t="shared" si="6"/>
        <v>31.76</v>
      </c>
      <c r="L86" s="10">
        <f t="shared" si="7"/>
        <v>72.092</v>
      </c>
      <c r="M86" s="8">
        <v>2</v>
      </c>
      <c r="N86" s="8" t="s">
        <v>31</v>
      </c>
      <c r="O86" s="8" t="s">
        <v>31</v>
      </c>
      <c r="P86" s="8" t="s">
        <v>32</v>
      </c>
      <c r="Q86" s="11"/>
      <c r="XCF86" s="12"/>
      <c r="XCG86" s="12"/>
      <c r="XCH86" s="12"/>
      <c r="XCI86" s="12"/>
      <c r="XCJ86" s="12"/>
      <c r="XCK86" s="12"/>
      <c r="XCL86" s="12"/>
      <c r="XCM86" s="12"/>
      <c r="XCN86" s="12"/>
      <c r="XCO86" s="12"/>
      <c r="XCP86" s="12"/>
      <c r="XCQ86" s="12"/>
      <c r="XCR86" s="12"/>
      <c r="XCS86" s="12"/>
      <c r="XCT86" s="12"/>
      <c r="XCU86" s="12"/>
      <c r="XCV86" s="12"/>
      <c r="XCW86" s="12"/>
      <c r="XCX86" s="12"/>
      <c r="XCY86" s="12"/>
      <c r="XCZ86" s="12"/>
      <c r="XDA86" s="12"/>
      <c r="XDB86" s="12"/>
      <c r="XDC86" s="12"/>
      <c r="XDD86" s="12"/>
      <c r="XDE86" s="12"/>
      <c r="XDF86" s="12"/>
      <c r="XDG86" s="12"/>
      <c r="XDH86" s="12"/>
      <c r="XDI86" s="12"/>
      <c r="XDJ86" s="12"/>
      <c r="XDK86" s="12"/>
      <c r="XDL86" s="12"/>
      <c r="XDM86" s="12"/>
      <c r="XDN86" s="12"/>
      <c r="XDO86" s="12"/>
      <c r="XDP86" s="12"/>
      <c r="XDQ86" s="12"/>
      <c r="XDR86" s="12"/>
      <c r="XDS86" s="12"/>
      <c r="XDT86" s="12"/>
      <c r="XDU86" s="12"/>
      <c r="XDV86" s="12"/>
      <c r="XDW86" s="12"/>
      <c r="XDX86" s="12"/>
      <c r="XDY86" s="12"/>
      <c r="XDZ86" s="12"/>
      <c r="XEA86" s="12"/>
      <c r="XEB86" s="12"/>
      <c r="XEC86" s="12"/>
      <c r="XED86" s="12"/>
      <c r="XEE86" s="12"/>
      <c r="XEF86" s="12"/>
      <c r="XEG86" s="12"/>
      <c r="XEH86" s="12"/>
      <c r="XEI86" s="12"/>
      <c r="XEJ86" s="12"/>
      <c r="XEK86" s="12"/>
      <c r="XEL86" s="12"/>
      <c r="XEM86" s="12"/>
      <c r="XEN86" s="12"/>
      <c r="XEO86" s="12"/>
      <c r="XEP86" s="12"/>
      <c r="XEQ86" s="12"/>
      <c r="XER86" s="12"/>
      <c r="XES86" s="12"/>
      <c r="XET86" s="12"/>
      <c r="XEU86" s="12"/>
      <c r="XEV86" s="12"/>
      <c r="XEW86" s="12"/>
      <c r="XEX86" s="12"/>
      <c r="XEY86" s="12"/>
      <c r="XEZ86" s="12"/>
      <c r="XFA86" s="12"/>
      <c r="XFB86" s="12"/>
      <c r="XFC86" s="12"/>
    </row>
    <row r="87" s="1" customFormat="1" customHeight="1" spans="1:16383">
      <c r="A87" s="8" t="s">
        <v>355</v>
      </c>
      <c r="B87" s="8" t="s">
        <v>356</v>
      </c>
      <c r="C87" s="8" t="s">
        <v>357</v>
      </c>
      <c r="D87" s="13" t="s">
        <v>358</v>
      </c>
      <c r="E87" s="8" t="s">
        <v>359</v>
      </c>
      <c r="F87" s="9" t="s">
        <v>24</v>
      </c>
      <c r="G87" s="8">
        <v>124.97</v>
      </c>
      <c r="H87" s="10">
        <f t="shared" si="4"/>
        <v>83.3133333333333</v>
      </c>
      <c r="I87" s="10">
        <f t="shared" si="5"/>
        <v>49.988</v>
      </c>
      <c r="J87" s="8">
        <v>76.4</v>
      </c>
      <c r="K87" s="10">
        <f t="shared" si="6"/>
        <v>30.56</v>
      </c>
      <c r="L87" s="10">
        <f t="shared" si="7"/>
        <v>80.548</v>
      </c>
      <c r="M87" s="8">
        <v>1</v>
      </c>
      <c r="N87" s="8" t="s">
        <v>31</v>
      </c>
      <c r="O87" s="8" t="s">
        <v>31</v>
      </c>
      <c r="P87" s="8" t="s">
        <v>32</v>
      </c>
      <c r="Q87" s="11"/>
      <c r="XCF87" s="12"/>
      <c r="XCG87" s="12"/>
      <c r="XCH87" s="12"/>
      <c r="XCI87" s="12"/>
      <c r="XCJ87" s="12"/>
      <c r="XCK87" s="12"/>
      <c r="XCL87" s="12"/>
      <c r="XCM87" s="12"/>
      <c r="XCN87" s="12"/>
      <c r="XCO87" s="12"/>
      <c r="XCP87" s="12"/>
      <c r="XCQ87" s="12"/>
      <c r="XCR87" s="12"/>
      <c r="XCS87" s="12"/>
      <c r="XCT87" s="12"/>
      <c r="XCU87" s="12"/>
      <c r="XCV87" s="12"/>
      <c r="XCW87" s="12"/>
      <c r="XCX87" s="12"/>
      <c r="XCY87" s="12"/>
      <c r="XCZ87" s="12"/>
      <c r="XDA87" s="12"/>
      <c r="XDB87" s="12"/>
      <c r="XDC87" s="12"/>
      <c r="XDD87" s="12"/>
      <c r="XDE87" s="12"/>
      <c r="XDF87" s="12"/>
      <c r="XDG87" s="12"/>
      <c r="XDH87" s="12"/>
      <c r="XDI87" s="12"/>
      <c r="XDJ87" s="12"/>
      <c r="XDK87" s="12"/>
      <c r="XDL87" s="12"/>
      <c r="XDM87" s="12"/>
      <c r="XDN87" s="12"/>
      <c r="XDO87" s="12"/>
      <c r="XDP87" s="12"/>
      <c r="XDQ87" s="12"/>
      <c r="XDR87" s="12"/>
      <c r="XDS87" s="12"/>
      <c r="XDT87" s="12"/>
      <c r="XDU87" s="12"/>
      <c r="XDV87" s="12"/>
      <c r="XDW87" s="12"/>
      <c r="XDX87" s="12"/>
      <c r="XDY87" s="12"/>
      <c r="XDZ87" s="12"/>
      <c r="XEA87" s="12"/>
      <c r="XEB87" s="12"/>
      <c r="XEC87" s="12"/>
      <c r="XED87" s="12"/>
      <c r="XEE87" s="12"/>
      <c r="XEF87" s="12"/>
      <c r="XEG87" s="12"/>
      <c r="XEH87" s="12"/>
      <c r="XEI87" s="12"/>
      <c r="XEJ87" s="12"/>
      <c r="XEK87" s="12"/>
      <c r="XEL87" s="12"/>
      <c r="XEM87" s="12"/>
      <c r="XEN87" s="12"/>
      <c r="XEO87" s="12"/>
      <c r="XEP87" s="12"/>
      <c r="XEQ87" s="12"/>
      <c r="XER87" s="12"/>
      <c r="XES87" s="12"/>
      <c r="XET87" s="12"/>
      <c r="XEU87" s="12"/>
      <c r="XEV87" s="12"/>
      <c r="XEW87" s="12"/>
      <c r="XEX87" s="12"/>
      <c r="XEY87" s="12"/>
      <c r="XEZ87" s="12"/>
      <c r="XFA87" s="12"/>
      <c r="XFB87" s="12"/>
      <c r="XFC87" s="12"/>
    </row>
    <row r="88" s="1" customFormat="1" customHeight="1" spans="1:16383">
      <c r="A88" s="8" t="s">
        <v>360</v>
      </c>
      <c r="B88" s="8" t="s">
        <v>361</v>
      </c>
      <c r="C88" s="8" t="s">
        <v>362</v>
      </c>
      <c r="D88" s="13" t="s">
        <v>363</v>
      </c>
      <c r="E88" s="8" t="s">
        <v>359</v>
      </c>
      <c r="F88" s="9" t="s">
        <v>24</v>
      </c>
      <c r="G88" s="8">
        <v>126.22</v>
      </c>
      <c r="H88" s="10">
        <f t="shared" si="4"/>
        <v>84.1466666666667</v>
      </c>
      <c r="I88" s="10">
        <f t="shared" si="5"/>
        <v>50.488</v>
      </c>
      <c r="J88" s="8">
        <v>73.2</v>
      </c>
      <c r="K88" s="10">
        <f t="shared" si="6"/>
        <v>29.28</v>
      </c>
      <c r="L88" s="10">
        <f t="shared" si="7"/>
        <v>79.768</v>
      </c>
      <c r="M88" s="8">
        <v>2</v>
      </c>
      <c r="N88" s="8" t="s">
        <v>31</v>
      </c>
      <c r="O88" s="8" t="s">
        <v>31</v>
      </c>
      <c r="P88" s="8" t="s">
        <v>32</v>
      </c>
      <c r="Q88" s="11"/>
      <c r="XCF88" s="12"/>
      <c r="XCG88" s="12"/>
      <c r="XCH88" s="12"/>
      <c r="XCI88" s="12"/>
      <c r="XCJ88" s="12"/>
      <c r="XCK88" s="12"/>
      <c r="XCL88" s="12"/>
      <c r="XCM88" s="12"/>
      <c r="XCN88" s="12"/>
      <c r="XCO88" s="12"/>
      <c r="XCP88" s="12"/>
      <c r="XCQ88" s="12"/>
      <c r="XCR88" s="12"/>
      <c r="XCS88" s="12"/>
      <c r="XCT88" s="12"/>
      <c r="XCU88" s="12"/>
      <c r="XCV88" s="12"/>
      <c r="XCW88" s="12"/>
      <c r="XCX88" s="12"/>
      <c r="XCY88" s="12"/>
      <c r="XCZ88" s="12"/>
      <c r="XDA88" s="12"/>
      <c r="XDB88" s="12"/>
      <c r="XDC88" s="12"/>
      <c r="XDD88" s="12"/>
      <c r="XDE88" s="12"/>
      <c r="XDF88" s="12"/>
      <c r="XDG88" s="12"/>
      <c r="XDH88" s="12"/>
      <c r="XDI88" s="12"/>
      <c r="XDJ88" s="12"/>
      <c r="XDK88" s="12"/>
      <c r="XDL88" s="12"/>
      <c r="XDM88" s="12"/>
      <c r="XDN88" s="12"/>
      <c r="XDO88" s="12"/>
      <c r="XDP88" s="12"/>
      <c r="XDQ88" s="12"/>
      <c r="XDR88" s="12"/>
      <c r="XDS88" s="12"/>
      <c r="XDT88" s="12"/>
      <c r="XDU88" s="12"/>
      <c r="XDV88" s="12"/>
      <c r="XDW88" s="12"/>
      <c r="XDX88" s="12"/>
      <c r="XDY88" s="12"/>
      <c r="XDZ88" s="12"/>
      <c r="XEA88" s="12"/>
      <c r="XEB88" s="12"/>
      <c r="XEC88" s="12"/>
      <c r="XED88" s="12"/>
      <c r="XEE88" s="12"/>
      <c r="XEF88" s="12"/>
      <c r="XEG88" s="12"/>
      <c r="XEH88" s="12"/>
      <c r="XEI88" s="12"/>
      <c r="XEJ88" s="12"/>
      <c r="XEK88" s="12"/>
      <c r="XEL88" s="12"/>
      <c r="XEM88" s="12"/>
      <c r="XEN88" s="12"/>
      <c r="XEO88" s="12"/>
      <c r="XEP88" s="12"/>
      <c r="XEQ88" s="12"/>
      <c r="XER88" s="12"/>
      <c r="XES88" s="12"/>
      <c r="XET88" s="12"/>
      <c r="XEU88" s="12"/>
      <c r="XEV88" s="12"/>
      <c r="XEW88" s="12"/>
      <c r="XEX88" s="12"/>
      <c r="XEY88" s="12"/>
      <c r="XEZ88" s="12"/>
      <c r="XFA88" s="12"/>
      <c r="XFB88" s="12"/>
      <c r="XFC88" s="12"/>
    </row>
    <row r="89" s="1" customFormat="1" customHeight="1" spans="1:16383">
      <c r="A89" s="8" t="s">
        <v>364</v>
      </c>
      <c r="B89" s="8" t="s">
        <v>365</v>
      </c>
      <c r="C89" s="8" t="s">
        <v>366</v>
      </c>
      <c r="D89" s="13" t="s">
        <v>367</v>
      </c>
      <c r="E89" s="8" t="s">
        <v>359</v>
      </c>
      <c r="F89" s="9" t="s">
        <v>24</v>
      </c>
      <c r="G89" s="8">
        <v>123.72</v>
      </c>
      <c r="H89" s="10">
        <f t="shared" si="4"/>
        <v>82.48</v>
      </c>
      <c r="I89" s="10">
        <f t="shared" si="5"/>
        <v>49.488</v>
      </c>
      <c r="J89" s="8">
        <v>74.2</v>
      </c>
      <c r="K89" s="10">
        <f t="shared" si="6"/>
        <v>29.68</v>
      </c>
      <c r="L89" s="10">
        <f t="shared" si="7"/>
        <v>79.168</v>
      </c>
      <c r="M89" s="8">
        <v>3</v>
      </c>
      <c r="N89" s="8" t="s">
        <v>31</v>
      </c>
      <c r="O89" s="8" t="s">
        <v>31</v>
      </c>
      <c r="P89" s="8" t="s">
        <v>32</v>
      </c>
      <c r="Q89" s="11"/>
      <c r="XCF89" s="12"/>
      <c r="XCG89" s="12"/>
      <c r="XCH89" s="12"/>
      <c r="XCI89" s="12"/>
      <c r="XCJ89" s="12"/>
      <c r="XCK89" s="12"/>
      <c r="XCL89" s="12"/>
      <c r="XCM89" s="12"/>
      <c r="XCN89" s="12"/>
      <c r="XCO89" s="12"/>
      <c r="XCP89" s="12"/>
      <c r="XCQ89" s="12"/>
      <c r="XCR89" s="12"/>
      <c r="XCS89" s="12"/>
      <c r="XCT89" s="12"/>
      <c r="XCU89" s="12"/>
      <c r="XCV89" s="12"/>
      <c r="XCW89" s="12"/>
      <c r="XCX89" s="12"/>
      <c r="XCY89" s="12"/>
      <c r="XCZ89" s="12"/>
      <c r="XDA89" s="12"/>
      <c r="XDB89" s="12"/>
      <c r="XDC89" s="12"/>
      <c r="XDD89" s="12"/>
      <c r="XDE89" s="12"/>
      <c r="XDF89" s="12"/>
      <c r="XDG89" s="12"/>
      <c r="XDH89" s="12"/>
      <c r="XDI89" s="12"/>
      <c r="XDJ89" s="12"/>
      <c r="XDK89" s="12"/>
      <c r="XDL89" s="12"/>
      <c r="XDM89" s="12"/>
      <c r="XDN89" s="12"/>
      <c r="XDO89" s="12"/>
      <c r="XDP89" s="12"/>
      <c r="XDQ89" s="12"/>
      <c r="XDR89" s="12"/>
      <c r="XDS89" s="12"/>
      <c r="XDT89" s="12"/>
      <c r="XDU89" s="12"/>
      <c r="XDV89" s="12"/>
      <c r="XDW89" s="12"/>
      <c r="XDX89" s="12"/>
      <c r="XDY89" s="12"/>
      <c r="XDZ89" s="12"/>
      <c r="XEA89" s="12"/>
      <c r="XEB89" s="12"/>
      <c r="XEC89" s="12"/>
      <c r="XED89" s="12"/>
      <c r="XEE89" s="12"/>
      <c r="XEF89" s="12"/>
      <c r="XEG89" s="12"/>
      <c r="XEH89" s="12"/>
      <c r="XEI89" s="12"/>
      <c r="XEJ89" s="12"/>
      <c r="XEK89" s="12"/>
      <c r="XEL89" s="12"/>
      <c r="XEM89" s="12"/>
      <c r="XEN89" s="12"/>
      <c r="XEO89" s="12"/>
      <c r="XEP89" s="12"/>
      <c r="XEQ89" s="12"/>
      <c r="XER89" s="12"/>
      <c r="XES89" s="12"/>
      <c r="XET89" s="12"/>
      <c r="XEU89" s="12"/>
      <c r="XEV89" s="12"/>
      <c r="XEW89" s="12"/>
      <c r="XEX89" s="12"/>
      <c r="XEY89" s="12"/>
      <c r="XEZ89" s="12"/>
      <c r="XFA89" s="12"/>
      <c r="XFB89" s="12"/>
      <c r="XFC89" s="12"/>
    </row>
    <row r="90" s="1" customFormat="1" customHeight="1" spans="1:16383">
      <c r="A90" s="8" t="s">
        <v>368</v>
      </c>
      <c r="B90" s="8" t="s">
        <v>369</v>
      </c>
      <c r="C90" s="8" t="s">
        <v>370</v>
      </c>
      <c r="D90" s="13" t="s">
        <v>371</v>
      </c>
      <c r="E90" s="8" t="s">
        <v>359</v>
      </c>
      <c r="F90" s="9" t="s">
        <v>24</v>
      </c>
      <c r="G90" s="8">
        <v>119.94</v>
      </c>
      <c r="H90" s="10">
        <f t="shared" si="4"/>
        <v>79.96</v>
      </c>
      <c r="I90" s="10">
        <f t="shared" si="5"/>
        <v>47.976</v>
      </c>
      <c r="J90" s="8">
        <v>77.2</v>
      </c>
      <c r="K90" s="10">
        <f t="shared" si="6"/>
        <v>30.88</v>
      </c>
      <c r="L90" s="10">
        <f t="shared" si="7"/>
        <v>78.856</v>
      </c>
      <c r="M90" s="8">
        <v>4</v>
      </c>
      <c r="N90" s="8" t="s">
        <v>31</v>
      </c>
      <c r="O90" s="8" t="s">
        <v>31</v>
      </c>
      <c r="P90" s="8" t="s">
        <v>32</v>
      </c>
      <c r="Q90" s="11"/>
      <c r="XCF90" s="12"/>
      <c r="XCG90" s="12"/>
      <c r="XCH90" s="12"/>
      <c r="XCI90" s="12"/>
      <c r="XCJ90" s="12"/>
      <c r="XCK90" s="12"/>
      <c r="XCL90" s="12"/>
      <c r="XCM90" s="12"/>
      <c r="XCN90" s="12"/>
      <c r="XCO90" s="12"/>
      <c r="XCP90" s="12"/>
      <c r="XCQ90" s="12"/>
      <c r="XCR90" s="12"/>
      <c r="XCS90" s="12"/>
      <c r="XCT90" s="12"/>
      <c r="XCU90" s="12"/>
      <c r="XCV90" s="12"/>
      <c r="XCW90" s="12"/>
      <c r="XCX90" s="12"/>
      <c r="XCY90" s="12"/>
      <c r="XCZ90" s="12"/>
      <c r="XDA90" s="12"/>
      <c r="XDB90" s="12"/>
      <c r="XDC90" s="12"/>
      <c r="XDD90" s="12"/>
      <c r="XDE90" s="12"/>
      <c r="XDF90" s="12"/>
      <c r="XDG90" s="12"/>
      <c r="XDH90" s="12"/>
      <c r="XDI90" s="12"/>
      <c r="XDJ90" s="12"/>
      <c r="XDK90" s="12"/>
      <c r="XDL90" s="12"/>
      <c r="XDM90" s="12"/>
      <c r="XDN90" s="12"/>
      <c r="XDO90" s="12"/>
      <c r="XDP90" s="12"/>
      <c r="XDQ90" s="12"/>
      <c r="XDR90" s="12"/>
      <c r="XDS90" s="12"/>
      <c r="XDT90" s="12"/>
      <c r="XDU90" s="12"/>
      <c r="XDV90" s="12"/>
      <c r="XDW90" s="12"/>
      <c r="XDX90" s="12"/>
      <c r="XDY90" s="12"/>
      <c r="XDZ90" s="12"/>
      <c r="XEA90" s="12"/>
      <c r="XEB90" s="12"/>
      <c r="XEC90" s="12"/>
      <c r="XED90" s="12"/>
      <c r="XEE90" s="12"/>
      <c r="XEF90" s="12"/>
      <c r="XEG90" s="12"/>
      <c r="XEH90" s="12"/>
      <c r="XEI90" s="12"/>
      <c r="XEJ90" s="12"/>
      <c r="XEK90" s="12"/>
      <c r="XEL90" s="12"/>
      <c r="XEM90" s="12"/>
      <c r="XEN90" s="12"/>
      <c r="XEO90" s="12"/>
      <c r="XEP90" s="12"/>
      <c r="XEQ90" s="12"/>
      <c r="XER90" s="12"/>
      <c r="XES90" s="12"/>
      <c r="XET90" s="12"/>
      <c r="XEU90" s="12"/>
      <c r="XEV90" s="12"/>
      <c r="XEW90" s="12"/>
      <c r="XEX90" s="12"/>
      <c r="XEY90" s="12"/>
      <c r="XEZ90" s="12"/>
      <c r="XFA90" s="12"/>
      <c r="XFB90" s="12"/>
      <c r="XFC90" s="12"/>
    </row>
    <row r="91" s="1" customFormat="1" customHeight="1" spans="1:16383">
      <c r="A91" s="8" t="s">
        <v>372</v>
      </c>
      <c r="B91" s="8" t="s">
        <v>373</v>
      </c>
      <c r="C91" s="8" t="s">
        <v>374</v>
      </c>
      <c r="D91" s="13" t="s">
        <v>375</v>
      </c>
      <c r="E91" s="8" t="s">
        <v>359</v>
      </c>
      <c r="F91" s="9" t="s">
        <v>24</v>
      </c>
      <c r="G91" s="8">
        <v>110.8</v>
      </c>
      <c r="H91" s="10">
        <f t="shared" si="4"/>
        <v>73.8666666666667</v>
      </c>
      <c r="I91" s="10">
        <f t="shared" si="5"/>
        <v>44.32</v>
      </c>
      <c r="J91" s="8">
        <v>76.2</v>
      </c>
      <c r="K91" s="10">
        <f t="shared" si="6"/>
        <v>30.48</v>
      </c>
      <c r="L91" s="10">
        <f t="shared" si="7"/>
        <v>74.8</v>
      </c>
      <c r="M91" s="8">
        <v>5</v>
      </c>
      <c r="N91" s="8" t="s">
        <v>31</v>
      </c>
      <c r="O91" s="8" t="s">
        <v>31</v>
      </c>
      <c r="P91" s="8" t="s">
        <v>32</v>
      </c>
      <c r="Q91" s="11"/>
      <c r="XCF91" s="12"/>
      <c r="XCG91" s="12"/>
      <c r="XCH91" s="12"/>
      <c r="XCI91" s="12"/>
      <c r="XCJ91" s="12"/>
      <c r="XCK91" s="12"/>
      <c r="XCL91" s="12"/>
      <c r="XCM91" s="12"/>
      <c r="XCN91" s="12"/>
      <c r="XCO91" s="12"/>
      <c r="XCP91" s="12"/>
      <c r="XCQ91" s="12"/>
      <c r="XCR91" s="12"/>
      <c r="XCS91" s="12"/>
      <c r="XCT91" s="12"/>
      <c r="XCU91" s="12"/>
      <c r="XCV91" s="12"/>
      <c r="XCW91" s="12"/>
      <c r="XCX91" s="12"/>
      <c r="XCY91" s="12"/>
      <c r="XCZ91" s="12"/>
      <c r="XDA91" s="12"/>
      <c r="XDB91" s="12"/>
      <c r="XDC91" s="12"/>
      <c r="XDD91" s="12"/>
      <c r="XDE91" s="12"/>
      <c r="XDF91" s="12"/>
      <c r="XDG91" s="12"/>
      <c r="XDH91" s="12"/>
      <c r="XDI91" s="12"/>
      <c r="XDJ91" s="12"/>
      <c r="XDK91" s="12"/>
      <c r="XDL91" s="12"/>
      <c r="XDM91" s="12"/>
      <c r="XDN91" s="12"/>
      <c r="XDO91" s="12"/>
      <c r="XDP91" s="12"/>
      <c r="XDQ91" s="12"/>
      <c r="XDR91" s="12"/>
      <c r="XDS91" s="12"/>
      <c r="XDT91" s="12"/>
      <c r="XDU91" s="12"/>
      <c r="XDV91" s="12"/>
      <c r="XDW91" s="12"/>
      <c r="XDX91" s="12"/>
      <c r="XDY91" s="12"/>
      <c r="XDZ91" s="12"/>
      <c r="XEA91" s="12"/>
      <c r="XEB91" s="12"/>
      <c r="XEC91" s="12"/>
      <c r="XED91" s="12"/>
      <c r="XEE91" s="12"/>
      <c r="XEF91" s="12"/>
      <c r="XEG91" s="12"/>
      <c r="XEH91" s="12"/>
      <c r="XEI91" s="12"/>
      <c r="XEJ91" s="12"/>
      <c r="XEK91" s="12"/>
      <c r="XEL91" s="12"/>
      <c r="XEM91" s="12"/>
      <c r="XEN91" s="12"/>
      <c r="XEO91" s="12"/>
      <c r="XEP91" s="12"/>
      <c r="XEQ91" s="12"/>
      <c r="XER91" s="12"/>
      <c r="XES91" s="12"/>
      <c r="XET91" s="12"/>
      <c r="XEU91" s="12"/>
      <c r="XEV91" s="12"/>
      <c r="XEW91" s="12"/>
      <c r="XEX91" s="12"/>
      <c r="XEY91" s="12"/>
      <c r="XEZ91" s="12"/>
      <c r="XFA91" s="12"/>
      <c r="XFB91" s="12"/>
      <c r="XFC91" s="12"/>
    </row>
    <row r="92" s="1" customFormat="1" customHeight="1" spans="1:16383">
      <c r="A92" s="8" t="s">
        <v>376</v>
      </c>
      <c r="B92" s="8" t="s">
        <v>377</v>
      </c>
      <c r="C92" s="8" t="s">
        <v>378</v>
      </c>
      <c r="D92" s="16" t="s">
        <v>379</v>
      </c>
      <c r="E92" s="8" t="s">
        <v>380</v>
      </c>
      <c r="F92" s="9" t="s">
        <v>24</v>
      </c>
      <c r="G92" s="8">
        <v>123.48</v>
      </c>
      <c r="H92" s="10">
        <f t="shared" si="4"/>
        <v>82.32</v>
      </c>
      <c r="I92" s="10">
        <f t="shared" si="5"/>
        <v>49.392</v>
      </c>
      <c r="J92" s="8">
        <v>80.2</v>
      </c>
      <c r="K92" s="10">
        <f t="shared" si="6"/>
        <v>32.08</v>
      </c>
      <c r="L92" s="10">
        <f t="shared" si="7"/>
        <v>81.472</v>
      </c>
      <c r="M92" s="8">
        <v>1</v>
      </c>
      <c r="N92" s="8" t="s">
        <v>31</v>
      </c>
      <c r="O92" s="8" t="s">
        <v>31</v>
      </c>
      <c r="P92" s="8" t="s">
        <v>32</v>
      </c>
      <c r="Q92" s="11"/>
      <c r="XCF92" s="12"/>
      <c r="XCG92" s="12"/>
      <c r="XCH92" s="12"/>
      <c r="XCI92" s="12"/>
      <c r="XCJ92" s="12"/>
      <c r="XCK92" s="12"/>
      <c r="XCL92" s="12"/>
      <c r="XCM92" s="12"/>
      <c r="XCN92" s="12"/>
      <c r="XCO92" s="12"/>
      <c r="XCP92" s="12"/>
      <c r="XCQ92" s="12"/>
      <c r="XCR92" s="12"/>
      <c r="XCS92" s="12"/>
      <c r="XCT92" s="12"/>
      <c r="XCU92" s="12"/>
      <c r="XCV92" s="12"/>
      <c r="XCW92" s="12"/>
      <c r="XCX92" s="12"/>
      <c r="XCY92" s="12"/>
      <c r="XCZ92" s="12"/>
      <c r="XDA92" s="12"/>
      <c r="XDB92" s="12"/>
      <c r="XDC92" s="12"/>
      <c r="XDD92" s="12"/>
      <c r="XDE92" s="12"/>
      <c r="XDF92" s="12"/>
      <c r="XDG92" s="12"/>
      <c r="XDH92" s="12"/>
      <c r="XDI92" s="12"/>
      <c r="XDJ92" s="12"/>
      <c r="XDK92" s="12"/>
      <c r="XDL92" s="12"/>
      <c r="XDM92" s="12"/>
      <c r="XDN92" s="12"/>
      <c r="XDO92" s="12"/>
      <c r="XDP92" s="12"/>
      <c r="XDQ92" s="12"/>
      <c r="XDR92" s="12"/>
      <c r="XDS92" s="12"/>
      <c r="XDT92" s="12"/>
      <c r="XDU92" s="12"/>
      <c r="XDV92" s="12"/>
      <c r="XDW92" s="12"/>
      <c r="XDX92" s="12"/>
      <c r="XDY92" s="12"/>
      <c r="XDZ92" s="12"/>
      <c r="XEA92" s="12"/>
      <c r="XEB92" s="12"/>
      <c r="XEC92" s="12"/>
      <c r="XED92" s="12"/>
      <c r="XEE92" s="12"/>
      <c r="XEF92" s="12"/>
      <c r="XEG92" s="12"/>
      <c r="XEH92" s="12"/>
      <c r="XEI92" s="12"/>
      <c r="XEJ92" s="12"/>
      <c r="XEK92" s="12"/>
      <c r="XEL92" s="12"/>
      <c r="XEM92" s="12"/>
      <c r="XEN92" s="12"/>
      <c r="XEO92" s="12"/>
      <c r="XEP92" s="12"/>
      <c r="XEQ92" s="12"/>
      <c r="XER92" s="12"/>
      <c r="XES92" s="12"/>
      <c r="XET92" s="12"/>
      <c r="XEU92" s="12"/>
      <c r="XEV92" s="12"/>
      <c r="XEW92" s="12"/>
      <c r="XEX92" s="12"/>
      <c r="XEY92" s="12"/>
      <c r="XEZ92" s="12"/>
      <c r="XFA92" s="12"/>
      <c r="XFB92" s="12"/>
      <c r="XFC92" s="12"/>
    </row>
    <row r="93" s="1" customFormat="1" customHeight="1" spans="1:16383">
      <c r="A93" s="8" t="s">
        <v>381</v>
      </c>
      <c r="B93" s="8" t="s">
        <v>382</v>
      </c>
      <c r="C93" s="8" t="s">
        <v>383</v>
      </c>
      <c r="D93" s="13" t="s">
        <v>384</v>
      </c>
      <c r="E93" s="8" t="s">
        <v>380</v>
      </c>
      <c r="F93" s="9" t="s">
        <v>24</v>
      </c>
      <c r="G93" s="8">
        <v>120.92</v>
      </c>
      <c r="H93" s="10">
        <f t="shared" si="4"/>
        <v>80.6133333333333</v>
      </c>
      <c r="I93" s="10">
        <f t="shared" si="5"/>
        <v>48.368</v>
      </c>
      <c r="J93" s="8">
        <v>81.6</v>
      </c>
      <c r="K93" s="10">
        <f t="shared" si="6"/>
        <v>32.64</v>
      </c>
      <c r="L93" s="10">
        <f t="shared" si="7"/>
        <v>81.008</v>
      </c>
      <c r="M93" s="8">
        <v>2</v>
      </c>
      <c r="N93" s="8" t="s">
        <v>31</v>
      </c>
      <c r="O93" s="8" t="s">
        <v>31</v>
      </c>
      <c r="P93" s="8" t="s">
        <v>32</v>
      </c>
      <c r="Q93" s="11"/>
      <c r="XCF93" s="12"/>
      <c r="XCG93" s="12"/>
      <c r="XCH93" s="12"/>
      <c r="XCI93" s="12"/>
      <c r="XCJ93" s="12"/>
      <c r="XCK93" s="12"/>
      <c r="XCL93" s="12"/>
      <c r="XCM93" s="12"/>
      <c r="XCN93" s="12"/>
      <c r="XCO93" s="12"/>
      <c r="XCP93" s="12"/>
      <c r="XCQ93" s="12"/>
      <c r="XCR93" s="12"/>
      <c r="XCS93" s="12"/>
      <c r="XCT93" s="12"/>
      <c r="XCU93" s="12"/>
      <c r="XCV93" s="12"/>
      <c r="XCW93" s="12"/>
      <c r="XCX93" s="12"/>
      <c r="XCY93" s="12"/>
      <c r="XCZ93" s="12"/>
      <c r="XDA93" s="12"/>
      <c r="XDB93" s="12"/>
      <c r="XDC93" s="12"/>
      <c r="XDD93" s="12"/>
      <c r="XDE93" s="12"/>
      <c r="XDF93" s="12"/>
      <c r="XDG93" s="12"/>
      <c r="XDH93" s="12"/>
      <c r="XDI93" s="12"/>
      <c r="XDJ93" s="12"/>
      <c r="XDK93" s="12"/>
      <c r="XDL93" s="12"/>
      <c r="XDM93" s="12"/>
      <c r="XDN93" s="12"/>
      <c r="XDO93" s="12"/>
      <c r="XDP93" s="12"/>
      <c r="XDQ93" s="12"/>
      <c r="XDR93" s="12"/>
      <c r="XDS93" s="12"/>
      <c r="XDT93" s="12"/>
      <c r="XDU93" s="12"/>
      <c r="XDV93" s="12"/>
      <c r="XDW93" s="12"/>
      <c r="XDX93" s="12"/>
      <c r="XDY93" s="12"/>
      <c r="XDZ93" s="12"/>
      <c r="XEA93" s="12"/>
      <c r="XEB93" s="12"/>
      <c r="XEC93" s="12"/>
      <c r="XED93" s="12"/>
      <c r="XEE93" s="12"/>
      <c r="XEF93" s="12"/>
      <c r="XEG93" s="12"/>
      <c r="XEH93" s="12"/>
      <c r="XEI93" s="12"/>
      <c r="XEJ93" s="12"/>
      <c r="XEK93" s="12"/>
      <c r="XEL93" s="12"/>
      <c r="XEM93" s="12"/>
      <c r="XEN93" s="12"/>
      <c r="XEO93" s="12"/>
      <c r="XEP93" s="12"/>
      <c r="XEQ93" s="12"/>
      <c r="XER93" s="12"/>
      <c r="XES93" s="12"/>
      <c r="XET93" s="12"/>
      <c r="XEU93" s="12"/>
      <c r="XEV93" s="12"/>
      <c r="XEW93" s="12"/>
      <c r="XEX93" s="12"/>
      <c r="XEY93" s="12"/>
      <c r="XEZ93" s="12"/>
      <c r="XFA93" s="12"/>
      <c r="XFB93" s="12"/>
      <c r="XFC93" s="12"/>
    </row>
    <row r="94" s="1" customFormat="1" customHeight="1" spans="1:16383">
      <c r="A94" s="8" t="s">
        <v>385</v>
      </c>
      <c r="B94" s="8" t="s">
        <v>386</v>
      </c>
      <c r="C94" s="8" t="s">
        <v>387</v>
      </c>
      <c r="D94" s="16" t="s">
        <v>388</v>
      </c>
      <c r="E94" s="8" t="s">
        <v>380</v>
      </c>
      <c r="F94" s="9" t="s">
        <v>24</v>
      </c>
      <c r="G94" s="8">
        <v>121.04</v>
      </c>
      <c r="H94" s="10">
        <f t="shared" si="4"/>
        <v>80.6933333333333</v>
      </c>
      <c r="I94" s="10">
        <f t="shared" si="5"/>
        <v>48.416</v>
      </c>
      <c r="J94" s="8">
        <v>78.2</v>
      </c>
      <c r="K94" s="10">
        <f t="shared" si="6"/>
        <v>31.28</v>
      </c>
      <c r="L94" s="10">
        <f t="shared" si="7"/>
        <v>79.696</v>
      </c>
      <c r="M94" s="8">
        <v>3</v>
      </c>
      <c r="N94" s="8" t="s">
        <v>31</v>
      </c>
      <c r="O94" s="8" t="s">
        <v>31</v>
      </c>
      <c r="P94" s="8" t="s">
        <v>32</v>
      </c>
      <c r="Q94" s="11"/>
      <c r="XCF94" s="12"/>
      <c r="XCG94" s="12"/>
      <c r="XCH94" s="12"/>
      <c r="XCI94" s="12"/>
      <c r="XCJ94" s="12"/>
      <c r="XCK94" s="12"/>
      <c r="XCL94" s="12"/>
      <c r="XCM94" s="12"/>
      <c r="XCN94" s="12"/>
      <c r="XCO94" s="12"/>
      <c r="XCP94" s="12"/>
      <c r="XCQ94" s="12"/>
      <c r="XCR94" s="12"/>
      <c r="XCS94" s="12"/>
      <c r="XCT94" s="12"/>
      <c r="XCU94" s="12"/>
      <c r="XCV94" s="12"/>
      <c r="XCW94" s="12"/>
      <c r="XCX94" s="12"/>
      <c r="XCY94" s="12"/>
      <c r="XCZ94" s="12"/>
      <c r="XDA94" s="12"/>
      <c r="XDB94" s="12"/>
      <c r="XDC94" s="12"/>
      <c r="XDD94" s="12"/>
      <c r="XDE94" s="12"/>
      <c r="XDF94" s="12"/>
      <c r="XDG94" s="12"/>
      <c r="XDH94" s="12"/>
      <c r="XDI94" s="12"/>
      <c r="XDJ94" s="12"/>
      <c r="XDK94" s="12"/>
      <c r="XDL94" s="12"/>
      <c r="XDM94" s="12"/>
      <c r="XDN94" s="12"/>
      <c r="XDO94" s="12"/>
      <c r="XDP94" s="12"/>
      <c r="XDQ94" s="12"/>
      <c r="XDR94" s="12"/>
      <c r="XDS94" s="12"/>
      <c r="XDT94" s="12"/>
      <c r="XDU94" s="12"/>
      <c r="XDV94" s="12"/>
      <c r="XDW94" s="12"/>
      <c r="XDX94" s="12"/>
      <c r="XDY94" s="12"/>
      <c r="XDZ94" s="12"/>
      <c r="XEA94" s="12"/>
      <c r="XEB94" s="12"/>
      <c r="XEC94" s="12"/>
      <c r="XED94" s="12"/>
      <c r="XEE94" s="12"/>
      <c r="XEF94" s="12"/>
      <c r="XEG94" s="12"/>
      <c r="XEH94" s="12"/>
      <c r="XEI94" s="12"/>
      <c r="XEJ94" s="12"/>
      <c r="XEK94" s="12"/>
      <c r="XEL94" s="12"/>
      <c r="XEM94" s="12"/>
      <c r="XEN94" s="12"/>
      <c r="XEO94" s="12"/>
      <c r="XEP94" s="12"/>
      <c r="XEQ94" s="12"/>
      <c r="XER94" s="12"/>
      <c r="XES94" s="12"/>
      <c r="XET94" s="12"/>
      <c r="XEU94" s="12"/>
      <c r="XEV94" s="12"/>
      <c r="XEW94" s="12"/>
      <c r="XEX94" s="12"/>
      <c r="XEY94" s="12"/>
      <c r="XEZ94" s="12"/>
      <c r="XFA94" s="12"/>
      <c r="XFB94" s="12"/>
      <c r="XFC94" s="12"/>
    </row>
    <row r="95" s="1" customFormat="1" customHeight="1" spans="1:16383">
      <c r="A95" s="8" t="s">
        <v>389</v>
      </c>
      <c r="B95" s="8" t="s">
        <v>390</v>
      </c>
      <c r="C95" s="8" t="s">
        <v>391</v>
      </c>
      <c r="D95" s="13" t="s">
        <v>392</v>
      </c>
      <c r="E95" s="8" t="s">
        <v>393</v>
      </c>
      <c r="F95" s="9" t="s">
        <v>24</v>
      </c>
      <c r="G95" s="8">
        <v>100.68</v>
      </c>
      <c r="H95" s="10">
        <f t="shared" si="4"/>
        <v>67.12</v>
      </c>
      <c r="I95" s="10">
        <f t="shared" si="5"/>
        <v>40.272</v>
      </c>
      <c r="J95" s="8">
        <v>82</v>
      </c>
      <c r="K95" s="10">
        <f t="shared" si="6"/>
        <v>32.8</v>
      </c>
      <c r="L95" s="10">
        <f t="shared" si="7"/>
        <v>73.072</v>
      </c>
      <c r="M95" s="8">
        <v>1</v>
      </c>
      <c r="N95" s="8" t="s">
        <v>31</v>
      </c>
      <c r="O95" s="8" t="s">
        <v>31</v>
      </c>
      <c r="P95" s="8" t="s">
        <v>32</v>
      </c>
      <c r="Q95" s="11"/>
      <c r="XCF95" s="12"/>
      <c r="XCG95" s="12"/>
      <c r="XCH95" s="12"/>
      <c r="XCI95" s="12"/>
      <c r="XCJ95" s="12"/>
      <c r="XCK95" s="12"/>
      <c r="XCL95" s="12"/>
      <c r="XCM95" s="12"/>
      <c r="XCN95" s="12"/>
      <c r="XCO95" s="12"/>
      <c r="XCP95" s="12"/>
      <c r="XCQ95" s="12"/>
      <c r="XCR95" s="12"/>
      <c r="XCS95" s="12"/>
      <c r="XCT95" s="12"/>
      <c r="XCU95" s="12"/>
      <c r="XCV95" s="12"/>
      <c r="XCW95" s="12"/>
      <c r="XCX95" s="12"/>
      <c r="XCY95" s="12"/>
      <c r="XCZ95" s="12"/>
      <c r="XDA95" s="12"/>
      <c r="XDB95" s="12"/>
      <c r="XDC95" s="12"/>
      <c r="XDD95" s="12"/>
      <c r="XDE95" s="12"/>
      <c r="XDF95" s="12"/>
      <c r="XDG95" s="12"/>
      <c r="XDH95" s="12"/>
      <c r="XDI95" s="12"/>
      <c r="XDJ95" s="12"/>
      <c r="XDK95" s="12"/>
      <c r="XDL95" s="12"/>
      <c r="XDM95" s="12"/>
      <c r="XDN95" s="12"/>
      <c r="XDO95" s="12"/>
      <c r="XDP95" s="12"/>
      <c r="XDQ95" s="12"/>
      <c r="XDR95" s="12"/>
      <c r="XDS95" s="12"/>
      <c r="XDT95" s="12"/>
      <c r="XDU95" s="12"/>
      <c r="XDV95" s="12"/>
      <c r="XDW95" s="12"/>
      <c r="XDX95" s="12"/>
      <c r="XDY95" s="12"/>
      <c r="XDZ95" s="12"/>
      <c r="XEA95" s="12"/>
      <c r="XEB95" s="12"/>
      <c r="XEC95" s="12"/>
      <c r="XED95" s="12"/>
      <c r="XEE95" s="12"/>
      <c r="XEF95" s="12"/>
      <c r="XEG95" s="12"/>
      <c r="XEH95" s="12"/>
      <c r="XEI95" s="12"/>
      <c r="XEJ95" s="12"/>
      <c r="XEK95" s="12"/>
      <c r="XEL95" s="12"/>
      <c r="XEM95" s="12"/>
      <c r="XEN95" s="12"/>
      <c r="XEO95" s="12"/>
      <c r="XEP95" s="12"/>
      <c r="XEQ95" s="12"/>
      <c r="XER95" s="12"/>
      <c r="XES95" s="12"/>
      <c r="XET95" s="12"/>
      <c r="XEU95" s="12"/>
      <c r="XEV95" s="12"/>
      <c r="XEW95" s="12"/>
      <c r="XEX95" s="12"/>
      <c r="XEY95" s="12"/>
      <c r="XEZ95" s="12"/>
      <c r="XFA95" s="12"/>
      <c r="XFB95" s="12"/>
      <c r="XFC95" s="12"/>
    </row>
    <row r="96" s="1" customFormat="1" customHeight="1" spans="1:16383">
      <c r="A96" s="8" t="s">
        <v>394</v>
      </c>
      <c r="B96" s="8" t="s">
        <v>395</v>
      </c>
      <c r="C96" s="8" t="s">
        <v>396</v>
      </c>
      <c r="D96" s="13" t="s">
        <v>397</v>
      </c>
      <c r="E96" s="8" t="s">
        <v>393</v>
      </c>
      <c r="F96" s="9" t="s">
        <v>24</v>
      </c>
      <c r="G96" s="8">
        <v>99.43</v>
      </c>
      <c r="H96" s="10">
        <f t="shared" si="4"/>
        <v>66.2866666666667</v>
      </c>
      <c r="I96" s="10">
        <f t="shared" si="5"/>
        <v>39.772</v>
      </c>
      <c r="J96" s="8">
        <v>81</v>
      </c>
      <c r="K96" s="10">
        <f t="shared" si="6"/>
        <v>32.4</v>
      </c>
      <c r="L96" s="10">
        <f t="shared" si="7"/>
        <v>72.172</v>
      </c>
      <c r="M96" s="8">
        <v>2</v>
      </c>
      <c r="N96" s="8" t="s">
        <v>31</v>
      </c>
      <c r="O96" s="8" t="s">
        <v>31</v>
      </c>
      <c r="P96" s="8" t="s">
        <v>32</v>
      </c>
      <c r="Q96" s="11"/>
      <c r="XCF96" s="12"/>
      <c r="XCG96" s="12"/>
      <c r="XCH96" s="12"/>
      <c r="XCI96" s="12"/>
      <c r="XCJ96" s="12"/>
      <c r="XCK96" s="12"/>
      <c r="XCL96" s="12"/>
      <c r="XCM96" s="12"/>
      <c r="XCN96" s="12"/>
      <c r="XCO96" s="12"/>
      <c r="XCP96" s="12"/>
      <c r="XCQ96" s="12"/>
      <c r="XCR96" s="12"/>
      <c r="XCS96" s="12"/>
      <c r="XCT96" s="12"/>
      <c r="XCU96" s="12"/>
      <c r="XCV96" s="12"/>
      <c r="XCW96" s="12"/>
      <c r="XCX96" s="12"/>
      <c r="XCY96" s="12"/>
      <c r="XCZ96" s="12"/>
      <c r="XDA96" s="12"/>
      <c r="XDB96" s="12"/>
      <c r="XDC96" s="12"/>
      <c r="XDD96" s="12"/>
      <c r="XDE96" s="12"/>
      <c r="XDF96" s="12"/>
      <c r="XDG96" s="12"/>
      <c r="XDH96" s="12"/>
      <c r="XDI96" s="12"/>
      <c r="XDJ96" s="12"/>
      <c r="XDK96" s="12"/>
      <c r="XDL96" s="12"/>
      <c r="XDM96" s="12"/>
      <c r="XDN96" s="12"/>
      <c r="XDO96" s="12"/>
      <c r="XDP96" s="12"/>
      <c r="XDQ96" s="12"/>
      <c r="XDR96" s="12"/>
      <c r="XDS96" s="12"/>
      <c r="XDT96" s="12"/>
      <c r="XDU96" s="12"/>
      <c r="XDV96" s="12"/>
      <c r="XDW96" s="12"/>
      <c r="XDX96" s="12"/>
      <c r="XDY96" s="12"/>
      <c r="XDZ96" s="12"/>
      <c r="XEA96" s="12"/>
      <c r="XEB96" s="12"/>
      <c r="XEC96" s="12"/>
      <c r="XED96" s="12"/>
      <c r="XEE96" s="12"/>
      <c r="XEF96" s="12"/>
      <c r="XEG96" s="12"/>
      <c r="XEH96" s="12"/>
      <c r="XEI96" s="12"/>
      <c r="XEJ96" s="12"/>
      <c r="XEK96" s="12"/>
      <c r="XEL96" s="12"/>
      <c r="XEM96" s="12"/>
      <c r="XEN96" s="12"/>
      <c r="XEO96" s="12"/>
      <c r="XEP96" s="12"/>
      <c r="XEQ96" s="12"/>
      <c r="XER96" s="12"/>
      <c r="XES96" s="12"/>
      <c r="XET96" s="12"/>
      <c r="XEU96" s="12"/>
      <c r="XEV96" s="12"/>
      <c r="XEW96" s="12"/>
      <c r="XEX96" s="12"/>
      <c r="XEY96" s="12"/>
      <c r="XEZ96" s="12"/>
      <c r="XFA96" s="12"/>
      <c r="XFB96" s="12"/>
      <c r="XFC96" s="12"/>
    </row>
    <row r="97" s="1" customFormat="1" customHeight="1" spans="1:16383">
      <c r="A97" s="8" t="s">
        <v>398</v>
      </c>
      <c r="B97" s="8" t="s">
        <v>399</v>
      </c>
      <c r="C97" s="8" t="s">
        <v>400</v>
      </c>
      <c r="D97" s="13" t="s">
        <v>401</v>
      </c>
      <c r="E97" s="8" t="s">
        <v>393</v>
      </c>
      <c r="F97" s="9" t="s">
        <v>24</v>
      </c>
      <c r="G97" s="8">
        <v>96.01</v>
      </c>
      <c r="H97" s="10">
        <f t="shared" si="4"/>
        <v>64.0066666666667</v>
      </c>
      <c r="I97" s="10">
        <f t="shared" si="5"/>
        <v>38.404</v>
      </c>
      <c r="J97" s="8">
        <v>82.6</v>
      </c>
      <c r="K97" s="10">
        <f t="shared" si="6"/>
        <v>33.04</v>
      </c>
      <c r="L97" s="10">
        <f t="shared" si="7"/>
        <v>71.444</v>
      </c>
      <c r="M97" s="8">
        <v>3</v>
      </c>
      <c r="N97" s="8" t="s">
        <v>31</v>
      </c>
      <c r="O97" s="8" t="s">
        <v>31</v>
      </c>
      <c r="P97" s="8" t="s">
        <v>32</v>
      </c>
      <c r="Q97" s="11"/>
      <c r="XCF97" s="12"/>
      <c r="XCG97" s="12"/>
      <c r="XCH97" s="12"/>
      <c r="XCI97" s="12"/>
      <c r="XCJ97" s="12"/>
      <c r="XCK97" s="12"/>
      <c r="XCL97" s="12"/>
      <c r="XCM97" s="12"/>
      <c r="XCN97" s="12"/>
      <c r="XCO97" s="12"/>
      <c r="XCP97" s="12"/>
      <c r="XCQ97" s="12"/>
      <c r="XCR97" s="12"/>
      <c r="XCS97" s="12"/>
      <c r="XCT97" s="12"/>
      <c r="XCU97" s="12"/>
      <c r="XCV97" s="12"/>
      <c r="XCW97" s="12"/>
      <c r="XCX97" s="12"/>
      <c r="XCY97" s="12"/>
      <c r="XCZ97" s="12"/>
      <c r="XDA97" s="12"/>
      <c r="XDB97" s="12"/>
      <c r="XDC97" s="12"/>
      <c r="XDD97" s="12"/>
      <c r="XDE97" s="12"/>
      <c r="XDF97" s="12"/>
      <c r="XDG97" s="12"/>
      <c r="XDH97" s="12"/>
      <c r="XDI97" s="12"/>
      <c r="XDJ97" s="12"/>
      <c r="XDK97" s="12"/>
      <c r="XDL97" s="12"/>
      <c r="XDM97" s="12"/>
      <c r="XDN97" s="12"/>
      <c r="XDO97" s="12"/>
      <c r="XDP97" s="12"/>
      <c r="XDQ97" s="12"/>
      <c r="XDR97" s="12"/>
      <c r="XDS97" s="12"/>
      <c r="XDT97" s="12"/>
      <c r="XDU97" s="12"/>
      <c r="XDV97" s="12"/>
      <c r="XDW97" s="12"/>
      <c r="XDX97" s="12"/>
      <c r="XDY97" s="12"/>
      <c r="XDZ97" s="12"/>
      <c r="XEA97" s="12"/>
      <c r="XEB97" s="12"/>
      <c r="XEC97" s="12"/>
      <c r="XED97" s="12"/>
      <c r="XEE97" s="12"/>
      <c r="XEF97" s="12"/>
      <c r="XEG97" s="12"/>
      <c r="XEH97" s="12"/>
      <c r="XEI97" s="12"/>
      <c r="XEJ97" s="12"/>
      <c r="XEK97" s="12"/>
      <c r="XEL97" s="12"/>
      <c r="XEM97" s="12"/>
      <c r="XEN97" s="12"/>
      <c r="XEO97" s="12"/>
      <c r="XEP97" s="12"/>
      <c r="XEQ97" s="12"/>
      <c r="XER97" s="12"/>
      <c r="XES97" s="12"/>
      <c r="XET97" s="12"/>
      <c r="XEU97" s="12"/>
      <c r="XEV97" s="12"/>
      <c r="XEW97" s="12"/>
      <c r="XEX97" s="12"/>
      <c r="XEY97" s="12"/>
      <c r="XEZ97" s="12"/>
      <c r="XFA97" s="12"/>
      <c r="XFB97" s="12"/>
      <c r="XFC97" s="12"/>
    </row>
    <row r="98" s="1" customFormat="1" customHeight="1" spans="1:16383">
      <c r="A98" s="8" t="s">
        <v>402</v>
      </c>
      <c r="B98" s="8" t="s">
        <v>403</v>
      </c>
      <c r="C98" s="8" t="s">
        <v>404</v>
      </c>
      <c r="D98" s="13" t="s">
        <v>405</v>
      </c>
      <c r="E98" s="8" t="s">
        <v>393</v>
      </c>
      <c r="F98" s="9" t="s">
        <v>24</v>
      </c>
      <c r="G98" s="8">
        <v>98.48</v>
      </c>
      <c r="H98" s="10">
        <f t="shared" si="4"/>
        <v>65.6533333333333</v>
      </c>
      <c r="I98" s="10">
        <f t="shared" si="5"/>
        <v>39.392</v>
      </c>
      <c r="J98" s="8">
        <v>79.4</v>
      </c>
      <c r="K98" s="10">
        <f t="shared" si="6"/>
        <v>31.76</v>
      </c>
      <c r="L98" s="10">
        <f t="shared" si="7"/>
        <v>71.152</v>
      </c>
      <c r="M98" s="8">
        <v>4</v>
      </c>
      <c r="N98" s="8" t="s">
        <v>31</v>
      </c>
      <c r="O98" s="8" t="s">
        <v>31</v>
      </c>
      <c r="P98" s="8" t="s">
        <v>32</v>
      </c>
      <c r="Q98" s="11"/>
      <c r="XCF98" s="12"/>
      <c r="XCG98" s="12"/>
      <c r="XCH98" s="12"/>
      <c r="XCI98" s="12"/>
      <c r="XCJ98" s="12"/>
      <c r="XCK98" s="12"/>
      <c r="XCL98" s="12"/>
      <c r="XCM98" s="12"/>
      <c r="XCN98" s="12"/>
      <c r="XCO98" s="12"/>
      <c r="XCP98" s="12"/>
      <c r="XCQ98" s="12"/>
      <c r="XCR98" s="12"/>
      <c r="XCS98" s="12"/>
      <c r="XCT98" s="12"/>
      <c r="XCU98" s="12"/>
      <c r="XCV98" s="12"/>
      <c r="XCW98" s="12"/>
      <c r="XCX98" s="12"/>
      <c r="XCY98" s="12"/>
      <c r="XCZ98" s="12"/>
      <c r="XDA98" s="12"/>
      <c r="XDB98" s="12"/>
      <c r="XDC98" s="12"/>
      <c r="XDD98" s="12"/>
      <c r="XDE98" s="12"/>
      <c r="XDF98" s="12"/>
      <c r="XDG98" s="12"/>
      <c r="XDH98" s="12"/>
      <c r="XDI98" s="12"/>
      <c r="XDJ98" s="12"/>
      <c r="XDK98" s="12"/>
      <c r="XDL98" s="12"/>
      <c r="XDM98" s="12"/>
      <c r="XDN98" s="12"/>
      <c r="XDO98" s="12"/>
      <c r="XDP98" s="12"/>
      <c r="XDQ98" s="12"/>
      <c r="XDR98" s="12"/>
      <c r="XDS98" s="12"/>
      <c r="XDT98" s="12"/>
      <c r="XDU98" s="12"/>
      <c r="XDV98" s="12"/>
      <c r="XDW98" s="12"/>
      <c r="XDX98" s="12"/>
      <c r="XDY98" s="12"/>
      <c r="XDZ98" s="12"/>
      <c r="XEA98" s="12"/>
      <c r="XEB98" s="12"/>
      <c r="XEC98" s="12"/>
      <c r="XED98" s="12"/>
      <c r="XEE98" s="12"/>
      <c r="XEF98" s="12"/>
      <c r="XEG98" s="12"/>
      <c r="XEH98" s="12"/>
      <c r="XEI98" s="12"/>
      <c r="XEJ98" s="12"/>
      <c r="XEK98" s="12"/>
      <c r="XEL98" s="12"/>
      <c r="XEM98" s="12"/>
      <c r="XEN98" s="12"/>
      <c r="XEO98" s="12"/>
      <c r="XEP98" s="12"/>
      <c r="XEQ98" s="12"/>
      <c r="XER98" s="12"/>
      <c r="XES98" s="12"/>
      <c r="XET98" s="12"/>
      <c r="XEU98" s="12"/>
      <c r="XEV98" s="12"/>
      <c r="XEW98" s="12"/>
      <c r="XEX98" s="12"/>
      <c r="XEY98" s="12"/>
      <c r="XEZ98" s="12"/>
      <c r="XFA98" s="12"/>
      <c r="XFB98" s="12"/>
      <c r="XFC98" s="12"/>
    </row>
    <row r="99" s="1" customFormat="1" customHeight="1" spans="1:16383">
      <c r="A99" s="8" t="s">
        <v>406</v>
      </c>
      <c r="B99" s="8" t="s">
        <v>407</v>
      </c>
      <c r="C99" s="8" t="s">
        <v>408</v>
      </c>
      <c r="D99" s="13" t="s">
        <v>409</v>
      </c>
      <c r="E99" s="8" t="s">
        <v>410</v>
      </c>
      <c r="F99" s="9" t="s">
        <v>24</v>
      </c>
      <c r="G99" s="8">
        <v>107.05</v>
      </c>
      <c r="H99" s="10">
        <f t="shared" si="4"/>
        <v>71.3666666666667</v>
      </c>
      <c r="I99" s="10">
        <f t="shared" si="5"/>
        <v>42.82</v>
      </c>
      <c r="J99" s="8">
        <v>80.4</v>
      </c>
      <c r="K99" s="10">
        <f t="shared" si="6"/>
        <v>32.16</v>
      </c>
      <c r="L99" s="10">
        <f t="shared" si="7"/>
        <v>74.98</v>
      </c>
      <c r="M99" s="8">
        <v>1</v>
      </c>
      <c r="N99" s="8" t="s">
        <v>31</v>
      </c>
      <c r="O99" s="8" t="s">
        <v>31</v>
      </c>
      <c r="P99" s="8" t="s">
        <v>32</v>
      </c>
      <c r="Q99" s="11"/>
      <c r="XCF99" s="12"/>
      <c r="XCG99" s="12"/>
      <c r="XCH99" s="12"/>
      <c r="XCI99" s="12"/>
      <c r="XCJ99" s="12"/>
      <c r="XCK99" s="12"/>
      <c r="XCL99" s="12"/>
      <c r="XCM99" s="12"/>
      <c r="XCN99" s="12"/>
      <c r="XCO99" s="12"/>
      <c r="XCP99" s="12"/>
      <c r="XCQ99" s="12"/>
      <c r="XCR99" s="12"/>
      <c r="XCS99" s="12"/>
      <c r="XCT99" s="12"/>
      <c r="XCU99" s="12"/>
      <c r="XCV99" s="12"/>
      <c r="XCW99" s="12"/>
      <c r="XCX99" s="12"/>
      <c r="XCY99" s="12"/>
      <c r="XCZ99" s="12"/>
      <c r="XDA99" s="12"/>
      <c r="XDB99" s="12"/>
      <c r="XDC99" s="12"/>
      <c r="XDD99" s="12"/>
      <c r="XDE99" s="12"/>
      <c r="XDF99" s="12"/>
      <c r="XDG99" s="12"/>
      <c r="XDH99" s="12"/>
      <c r="XDI99" s="12"/>
      <c r="XDJ99" s="12"/>
      <c r="XDK99" s="12"/>
      <c r="XDL99" s="12"/>
      <c r="XDM99" s="12"/>
      <c r="XDN99" s="12"/>
      <c r="XDO99" s="12"/>
      <c r="XDP99" s="12"/>
      <c r="XDQ99" s="12"/>
      <c r="XDR99" s="12"/>
      <c r="XDS99" s="12"/>
      <c r="XDT99" s="12"/>
      <c r="XDU99" s="12"/>
      <c r="XDV99" s="12"/>
      <c r="XDW99" s="12"/>
      <c r="XDX99" s="12"/>
      <c r="XDY99" s="12"/>
      <c r="XDZ99" s="12"/>
      <c r="XEA99" s="12"/>
      <c r="XEB99" s="12"/>
      <c r="XEC99" s="12"/>
      <c r="XED99" s="12"/>
      <c r="XEE99" s="12"/>
      <c r="XEF99" s="12"/>
      <c r="XEG99" s="12"/>
      <c r="XEH99" s="12"/>
      <c r="XEI99" s="12"/>
      <c r="XEJ99" s="12"/>
      <c r="XEK99" s="12"/>
      <c r="XEL99" s="12"/>
      <c r="XEM99" s="12"/>
      <c r="XEN99" s="12"/>
      <c r="XEO99" s="12"/>
      <c r="XEP99" s="12"/>
      <c r="XEQ99" s="12"/>
      <c r="XER99" s="12"/>
      <c r="XES99" s="12"/>
      <c r="XET99" s="12"/>
      <c r="XEU99" s="12"/>
      <c r="XEV99" s="12"/>
      <c r="XEW99" s="12"/>
      <c r="XEX99" s="12"/>
      <c r="XEY99" s="12"/>
      <c r="XEZ99" s="12"/>
      <c r="XFA99" s="12"/>
      <c r="XFB99" s="12"/>
      <c r="XFC99" s="12"/>
    </row>
    <row r="100" s="1" customFormat="1" customHeight="1" spans="1:16383">
      <c r="A100" s="8" t="s">
        <v>411</v>
      </c>
      <c r="B100" s="8" t="s">
        <v>412</v>
      </c>
      <c r="C100" s="8" t="s">
        <v>413</v>
      </c>
      <c r="D100" s="13" t="s">
        <v>414</v>
      </c>
      <c r="E100" s="8" t="s">
        <v>410</v>
      </c>
      <c r="F100" s="9" t="s">
        <v>24</v>
      </c>
      <c r="G100" s="8">
        <v>100.71</v>
      </c>
      <c r="H100" s="10">
        <f t="shared" si="4"/>
        <v>67.14</v>
      </c>
      <c r="I100" s="10">
        <f t="shared" si="5"/>
        <v>40.284</v>
      </c>
      <c r="J100" s="8">
        <v>81.6</v>
      </c>
      <c r="K100" s="10">
        <f t="shared" si="6"/>
        <v>32.64</v>
      </c>
      <c r="L100" s="10">
        <f t="shared" si="7"/>
        <v>72.924</v>
      </c>
      <c r="M100" s="8">
        <v>2</v>
      </c>
      <c r="N100" s="8" t="s">
        <v>31</v>
      </c>
      <c r="O100" s="8" t="s">
        <v>31</v>
      </c>
      <c r="P100" s="8" t="s">
        <v>32</v>
      </c>
      <c r="Q100" s="11"/>
      <c r="XCF100" s="12"/>
      <c r="XCG100" s="12"/>
      <c r="XCH100" s="12"/>
      <c r="XCI100" s="12"/>
      <c r="XCJ100" s="12"/>
      <c r="XCK100" s="12"/>
      <c r="XCL100" s="12"/>
      <c r="XCM100" s="12"/>
      <c r="XCN100" s="12"/>
      <c r="XCO100" s="12"/>
      <c r="XCP100" s="12"/>
      <c r="XCQ100" s="12"/>
      <c r="XCR100" s="12"/>
      <c r="XCS100" s="12"/>
      <c r="XCT100" s="12"/>
      <c r="XCU100" s="12"/>
      <c r="XCV100" s="12"/>
      <c r="XCW100" s="12"/>
      <c r="XCX100" s="12"/>
      <c r="XCY100" s="12"/>
      <c r="XCZ100" s="12"/>
      <c r="XDA100" s="12"/>
      <c r="XDB100" s="12"/>
      <c r="XDC100" s="12"/>
      <c r="XDD100" s="12"/>
      <c r="XDE100" s="12"/>
      <c r="XDF100" s="12"/>
      <c r="XDG100" s="12"/>
      <c r="XDH100" s="12"/>
      <c r="XDI100" s="12"/>
      <c r="XDJ100" s="12"/>
      <c r="XDK100" s="12"/>
      <c r="XDL100" s="12"/>
      <c r="XDM100" s="12"/>
      <c r="XDN100" s="12"/>
      <c r="XDO100" s="12"/>
      <c r="XDP100" s="12"/>
      <c r="XDQ100" s="12"/>
      <c r="XDR100" s="12"/>
      <c r="XDS100" s="12"/>
      <c r="XDT100" s="12"/>
      <c r="XDU100" s="12"/>
      <c r="XDV100" s="12"/>
      <c r="XDW100" s="12"/>
      <c r="XDX100" s="12"/>
      <c r="XDY100" s="12"/>
      <c r="XDZ100" s="12"/>
      <c r="XEA100" s="12"/>
      <c r="XEB100" s="12"/>
      <c r="XEC100" s="12"/>
      <c r="XED100" s="12"/>
      <c r="XEE100" s="12"/>
      <c r="XEF100" s="12"/>
      <c r="XEG100" s="12"/>
      <c r="XEH100" s="12"/>
      <c r="XEI100" s="12"/>
      <c r="XEJ100" s="12"/>
      <c r="XEK100" s="12"/>
      <c r="XEL100" s="12"/>
      <c r="XEM100" s="12"/>
      <c r="XEN100" s="12"/>
      <c r="XEO100" s="12"/>
      <c r="XEP100" s="12"/>
      <c r="XEQ100" s="12"/>
      <c r="XER100" s="12"/>
      <c r="XES100" s="12"/>
      <c r="XET100" s="12"/>
      <c r="XEU100" s="12"/>
      <c r="XEV100" s="12"/>
      <c r="XEW100" s="12"/>
      <c r="XEX100" s="12"/>
      <c r="XEY100" s="12"/>
      <c r="XEZ100" s="12"/>
      <c r="XFA100" s="12"/>
      <c r="XFB100" s="12"/>
      <c r="XFC100" s="12"/>
    </row>
    <row r="101" s="1" customFormat="1" customHeight="1" spans="1:16383">
      <c r="A101" s="8" t="s">
        <v>415</v>
      </c>
      <c r="B101" s="8" t="s">
        <v>416</v>
      </c>
      <c r="C101" s="8" t="s">
        <v>417</v>
      </c>
      <c r="D101" s="17" t="s">
        <v>261</v>
      </c>
      <c r="E101" s="8" t="s">
        <v>418</v>
      </c>
      <c r="F101" s="9" t="s">
        <v>24</v>
      </c>
      <c r="G101" s="8">
        <v>100.74</v>
      </c>
      <c r="H101" s="10">
        <f t="shared" si="4"/>
        <v>67.16</v>
      </c>
      <c r="I101" s="10">
        <f t="shared" si="5"/>
        <v>40.296</v>
      </c>
      <c r="J101" s="8">
        <v>82.2</v>
      </c>
      <c r="K101" s="10">
        <f t="shared" si="6"/>
        <v>32.88</v>
      </c>
      <c r="L101" s="10">
        <f t="shared" si="7"/>
        <v>73.176</v>
      </c>
      <c r="M101" s="8">
        <v>1</v>
      </c>
      <c r="N101" s="8" t="s">
        <v>31</v>
      </c>
      <c r="O101" s="8" t="s">
        <v>31</v>
      </c>
      <c r="P101" s="8" t="s">
        <v>32</v>
      </c>
      <c r="Q101" s="11"/>
      <c r="XCF101" s="12"/>
      <c r="XCG101" s="12"/>
      <c r="XCH101" s="12"/>
      <c r="XCI101" s="12"/>
      <c r="XCJ101" s="12"/>
      <c r="XCK101" s="12"/>
      <c r="XCL101" s="12"/>
      <c r="XCM101" s="12"/>
      <c r="XCN101" s="12"/>
      <c r="XCO101" s="12"/>
      <c r="XCP101" s="12"/>
      <c r="XCQ101" s="12"/>
      <c r="XCR101" s="12"/>
      <c r="XCS101" s="12"/>
      <c r="XCT101" s="12"/>
      <c r="XCU101" s="12"/>
      <c r="XCV101" s="12"/>
      <c r="XCW101" s="12"/>
      <c r="XCX101" s="12"/>
      <c r="XCY101" s="12"/>
      <c r="XCZ101" s="12"/>
      <c r="XDA101" s="12"/>
      <c r="XDB101" s="12"/>
      <c r="XDC101" s="12"/>
      <c r="XDD101" s="12"/>
      <c r="XDE101" s="12"/>
      <c r="XDF101" s="12"/>
      <c r="XDG101" s="12"/>
      <c r="XDH101" s="12"/>
      <c r="XDI101" s="12"/>
      <c r="XDJ101" s="12"/>
      <c r="XDK101" s="12"/>
      <c r="XDL101" s="12"/>
      <c r="XDM101" s="12"/>
      <c r="XDN101" s="12"/>
      <c r="XDO101" s="12"/>
      <c r="XDP101" s="12"/>
      <c r="XDQ101" s="12"/>
      <c r="XDR101" s="12"/>
      <c r="XDS101" s="12"/>
      <c r="XDT101" s="12"/>
      <c r="XDU101" s="12"/>
      <c r="XDV101" s="12"/>
      <c r="XDW101" s="12"/>
      <c r="XDX101" s="12"/>
      <c r="XDY101" s="12"/>
      <c r="XDZ101" s="12"/>
      <c r="XEA101" s="12"/>
      <c r="XEB101" s="12"/>
      <c r="XEC101" s="12"/>
      <c r="XED101" s="12"/>
      <c r="XEE101" s="12"/>
      <c r="XEF101" s="12"/>
      <c r="XEG101" s="12"/>
      <c r="XEH101" s="12"/>
      <c r="XEI101" s="12"/>
      <c r="XEJ101" s="12"/>
      <c r="XEK101" s="12"/>
      <c r="XEL101" s="12"/>
      <c r="XEM101" s="12"/>
      <c r="XEN101" s="12"/>
      <c r="XEO101" s="12"/>
      <c r="XEP101" s="12"/>
      <c r="XEQ101" s="12"/>
      <c r="XER101" s="12"/>
      <c r="XES101" s="12"/>
      <c r="XET101" s="12"/>
      <c r="XEU101" s="12"/>
      <c r="XEV101" s="12"/>
      <c r="XEW101" s="12"/>
      <c r="XEX101" s="12"/>
      <c r="XEY101" s="12"/>
      <c r="XEZ101" s="12"/>
      <c r="XFA101" s="12"/>
      <c r="XFB101" s="12"/>
      <c r="XFC101" s="12"/>
    </row>
    <row r="102" s="1" customFormat="1" customHeight="1" spans="1:16383">
      <c r="A102" s="8" t="s">
        <v>419</v>
      </c>
      <c r="B102" s="8" t="s">
        <v>420</v>
      </c>
      <c r="C102" s="8" t="s">
        <v>421</v>
      </c>
      <c r="D102" s="13" t="s">
        <v>422</v>
      </c>
      <c r="E102" s="8" t="s">
        <v>418</v>
      </c>
      <c r="F102" s="9" t="s">
        <v>24</v>
      </c>
      <c r="G102" s="8">
        <v>94.85</v>
      </c>
      <c r="H102" s="10">
        <f t="shared" si="4"/>
        <v>63.2333333333333</v>
      </c>
      <c r="I102" s="10">
        <f t="shared" si="5"/>
        <v>37.94</v>
      </c>
      <c r="J102" s="8">
        <v>82.2</v>
      </c>
      <c r="K102" s="10">
        <f t="shared" si="6"/>
        <v>32.88</v>
      </c>
      <c r="L102" s="10">
        <f t="shared" si="7"/>
        <v>70.82</v>
      </c>
      <c r="M102" s="8">
        <v>2</v>
      </c>
      <c r="N102" s="8" t="s">
        <v>31</v>
      </c>
      <c r="O102" s="8" t="s">
        <v>31</v>
      </c>
      <c r="P102" s="8" t="s">
        <v>32</v>
      </c>
      <c r="Q102" s="11"/>
      <c r="XCF102" s="12"/>
      <c r="XCG102" s="12"/>
      <c r="XCH102" s="12"/>
      <c r="XCI102" s="12"/>
      <c r="XCJ102" s="12"/>
      <c r="XCK102" s="12"/>
      <c r="XCL102" s="12"/>
      <c r="XCM102" s="12"/>
      <c r="XCN102" s="12"/>
      <c r="XCO102" s="12"/>
      <c r="XCP102" s="12"/>
      <c r="XCQ102" s="12"/>
      <c r="XCR102" s="12"/>
      <c r="XCS102" s="12"/>
      <c r="XCT102" s="12"/>
      <c r="XCU102" s="12"/>
      <c r="XCV102" s="12"/>
      <c r="XCW102" s="12"/>
      <c r="XCX102" s="12"/>
      <c r="XCY102" s="12"/>
      <c r="XCZ102" s="12"/>
      <c r="XDA102" s="12"/>
      <c r="XDB102" s="12"/>
      <c r="XDC102" s="12"/>
      <c r="XDD102" s="12"/>
      <c r="XDE102" s="12"/>
      <c r="XDF102" s="12"/>
      <c r="XDG102" s="12"/>
      <c r="XDH102" s="12"/>
      <c r="XDI102" s="12"/>
      <c r="XDJ102" s="12"/>
      <c r="XDK102" s="12"/>
      <c r="XDL102" s="12"/>
      <c r="XDM102" s="12"/>
      <c r="XDN102" s="12"/>
      <c r="XDO102" s="12"/>
      <c r="XDP102" s="12"/>
      <c r="XDQ102" s="12"/>
      <c r="XDR102" s="12"/>
      <c r="XDS102" s="12"/>
      <c r="XDT102" s="12"/>
      <c r="XDU102" s="12"/>
      <c r="XDV102" s="12"/>
      <c r="XDW102" s="12"/>
      <c r="XDX102" s="12"/>
      <c r="XDY102" s="12"/>
      <c r="XDZ102" s="12"/>
      <c r="XEA102" s="12"/>
      <c r="XEB102" s="12"/>
      <c r="XEC102" s="12"/>
      <c r="XED102" s="12"/>
      <c r="XEE102" s="12"/>
      <c r="XEF102" s="12"/>
      <c r="XEG102" s="12"/>
      <c r="XEH102" s="12"/>
      <c r="XEI102" s="12"/>
      <c r="XEJ102" s="12"/>
      <c r="XEK102" s="12"/>
      <c r="XEL102" s="12"/>
      <c r="XEM102" s="12"/>
      <c r="XEN102" s="12"/>
      <c r="XEO102" s="12"/>
      <c r="XEP102" s="12"/>
      <c r="XEQ102" s="12"/>
      <c r="XER102" s="12"/>
      <c r="XES102" s="12"/>
      <c r="XET102" s="12"/>
      <c r="XEU102" s="12"/>
      <c r="XEV102" s="12"/>
      <c r="XEW102" s="12"/>
      <c r="XEX102" s="12"/>
      <c r="XEY102" s="12"/>
      <c r="XEZ102" s="12"/>
      <c r="XFA102" s="12"/>
      <c r="XFB102" s="12"/>
      <c r="XFC102" s="12"/>
    </row>
    <row r="103" s="1" customFormat="1" customHeight="1" spans="1:16383">
      <c r="A103" s="8" t="s">
        <v>423</v>
      </c>
      <c r="B103" s="8" t="s">
        <v>424</v>
      </c>
      <c r="C103" s="8" t="s">
        <v>425</v>
      </c>
      <c r="D103" s="13" t="s">
        <v>426</v>
      </c>
      <c r="E103" s="8" t="s">
        <v>427</v>
      </c>
      <c r="F103" s="9" t="s">
        <v>24</v>
      </c>
      <c r="G103" s="8">
        <v>127.44</v>
      </c>
      <c r="H103" s="10">
        <f t="shared" si="4"/>
        <v>84.96</v>
      </c>
      <c r="I103" s="10">
        <f t="shared" si="5"/>
        <v>50.976</v>
      </c>
      <c r="J103" s="8">
        <v>84.4</v>
      </c>
      <c r="K103" s="10">
        <f t="shared" si="6"/>
        <v>33.76</v>
      </c>
      <c r="L103" s="10">
        <f t="shared" si="7"/>
        <v>84.736</v>
      </c>
      <c r="M103" s="8">
        <v>1</v>
      </c>
      <c r="N103" s="8" t="s">
        <v>31</v>
      </c>
      <c r="O103" s="8" t="s">
        <v>31</v>
      </c>
      <c r="P103" s="8" t="s">
        <v>32</v>
      </c>
      <c r="Q103" s="11"/>
      <c r="XCF103" s="12"/>
      <c r="XCG103" s="12"/>
      <c r="XCH103" s="12"/>
      <c r="XCI103" s="12"/>
      <c r="XCJ103" s="12"/>
      <c r="XCK103" s="12"/>
      <c r="XCL103" s="12"/>
      <c r="XCM103" s="12"/>
      <c r="XCN103" s="12"/>
      <c r="XCO103" s="12"/>
      <c r="XCP103" s="12"/>
      <c r="XCQ103" s="12"/>
      <c r="XCR103" s="12"/>
      <c r="XCS103" s="12"/>
      <c r="XCT103" s="12"/>
      <c r="XCU103" s="12"/>
      <c r="XCV103" s="12"/>
      <c r="XCW103" s="12"/>
      <c r="XCX103" s="12"/>
      <c r="XCY103" s="12"/>
      <c r="XCZ103" s="12"/>
      <c r="XDA103" s="12"/>
      <c r="XDB103" s="12"/>
      <c r="XDC103" s="12"/>
      <c r="XDD103" s="12"/>
      <c r="XDE103" s="12"/>
      <c r="XDF103" s="12"/>
      <c r="XDG103" s="12"/>
      <c r="XDH103" s="12"/>
      <c r="XDI103" s="12"/>
      <c r="XDJ103" s="12"/>
      <c r="XDK103" s="12"/>
      <c r="XDL103" s="12"/>
      <c r="XDM103" s="12"/>
      <c r="XDN103" s="12"/>
      <c r="XDO103" s="12"/>
      <c r="XDP103" s="12"/>
      <c r="XDQ103" s="12"/>
      <c r="XDR103" s="12"/>
      <c r="XDS103" s="12"/>
      <c r="XDT103" s="12"/>
      <c r="XDU103" s="12"/>
      <c r="XDV103" s="12"/>
      <c r="XDW103" s="12"/>
      <c r="XDX103" s="12"/>
      <c r="XDY103" s="12"/>
      <c r="XDZ103" s="12"/>
      <c r="XEA103" s="12"/>
      <c r="XEB103" s="12"/>
      <c r="XEC103" s="12"/>
      <c r="XED103" s="12"/>
      <c r="XEE103" s="12"/>
      <c r="XEF103" s="12"/>
      <c r="XEG103" s="12"/>
      <c r="XEH103" s="12"/>
      <c r="XEI103" s="12"/>
      <c r="XEJ103" s="12"/>
      <c r="XEK103" s="12"/>
      <c r="XEL103" s="12"/>
      <c r="XEM103" s="12"/>
      <c r="XEN103" s="12"/>
      <c r="XEO103" s="12"/>
      <c r="XEP103" s="12"/>
      <c r="XEQ103" s="12"/>
      <c r="XER103" s="12"/>
      <c r="XES103" s="12"/>
      <c r="XET103" s="12"/>
      <c r="XEU103" s="12"/>
      <c r="XEV103" s="12"/>
      <c r="XEW103" s="12"/>
      <c r="XEX103" s="12"/>
      <c r="XEY103" s="12"/>
      <c r="XEZ103" s="12"/>
      <c r="XFA103" s="12"/>
      <c r="XFB103" s="12"/>
      <c r="XFC103" s="12"/>
    </row>
    <row r="104" s="1" customFormat="1" customHeight="1" spans="1:16383">
      <c r="A104" s="8" t="s">
        <v>428</v>
      </c>
      <c r="B104" s="8" t="s">
        <v>429</v>
      </c>
      <c r="C104" s="8" t="s">
        <v>430</v>
      </c>
      <c r="D104" s="13" t="s">
        <v>431</v>
      </c>
      <c r="E104" s="8" t="s">
        <v>427</v>
      </c>
      <c r="F104" s="9" t="s">
        <v>24</v>
      </c>
      <c r="G104" s="8">
        <v>128.66</v>
      </c>
      <c r="H104" s="10">
        <f t="shared" si="4"/>
        <v>85.7733333333333</v>
      </c>
      <c r="I104" s="10">
        <f t="shared" si="5"/>
        <v>51.464</v>
      </c>
      <c r="J104" s="8">
        <v>82.6</v>
      </c>
      <c r="K104" s="10">
        <f t="shared" si="6"/>
        <v>33.04</v>
      </c>
      <c r="L104" s="10">
        <f t="shared" si="7"/>
        <v>84.504</v>
      </c>
      <c r="M104" s="8">
        <v>2</v>
      </c>
      <c r="N104" s="8" t="s">
        <v>31</v>
      </c>
      <c r="O104" s="8" t="s">
        <v>31</v>
      </c>
      <c r="P104" s="8" t="s">
        <v>32</v>
      </c>
      <c r="Q104" s="11"/>
      <c r="XCF104" s="12"/>
      <c r="XCG104" s="12"/>
      <c r="XCH104" s="12"/>
      <c r="XCI104" s="12"/>
      <c r="XCJ104" s="12"/>
      <c r="XCK104" s="12"/>
      <c r="XCL104" s="12"/>
      <c r="XCM104" s="12"/>
      <c r="XCN104" s="12"/>
      <c r="XCO104" s="12"/>
      <c r="XCP104" s="12"/>
      <c r="XCQ104" s="12"/>
      <c r="XCR104" s="12"/>
      <c r="XCS104" s="12"/>
      <c r="XCT104" s="12"/>
      <c r="XCU104" s="12"/>
      <c r="XCV104" s="12"/>
      <c r="XCW104" s="12"/>
      <c r="XCX104" s="12"/>
      <c r="XCY104" s="12"/>
      <c r="XCZ104" s="12"/>
      <c r="XDA104" s="12"/>
      <c r="XDB104" s="12"/>
      <c r="XDC104" s="12"/>
      <c r="XDD104" s="12"/>
      <c r="XDE104" s="12"/>
      <c r="XDF104" s="12"/>
      <c r="XDG104" s="12"/>
      <c r="XDH104" s="12"/>
      <c r="XDI104" s="12"/>
      <c r="XDJ104" s="12"/>
      <c r="XDK104" s="12"/>
      <c r="XDL104" s="12"/>
      <c r="XDM104" s="12"/>
      <c r="XDN104" s="12"/>
      <c r="XDO104" s="12"/>
      <c r="XDP104" s="12"/>
      <c r="XDQ104" s="12"/>
      <c r="XDR104" s="12"/>
      <c r="XDS104" s="12"/>
      <c r="XDT104" s="12"/>
      <c r="XDU104" s="12"/>
      <c r="XDV104" s="12"/>
      <c r="XDW104" s="12"/>
      <c r="XDX104" s="12"/>
      <c r="XDY104" s="12"/>
      <c r="XDZ104" s="12"/>
      <c r="XEA104" s="12"/>
      <c r="XEB104" s="12"/>
      <c r="XEC104" s="12"/>
      <c r="XED104" s="12"/>
      <c r="XEE104" s="12"/>
      <c r="XEF104" s="12"/>
      <c r="XEG104" s="12"/>
      <c r="XEH104" s="12"/>
      <c r="XEI104" s="12"/>
      <c r="XEJ104" s="12"/>
      <c r="XEK104" s="12"/>
      <c r="XEL104" s="12"/>
      <c r="XEM104" s="12"/>
      <c r="XEN104" s="12"/>
      <c r="XEO104" s="12"/>
      <c r="XEP104" s="12"/>
      <c r="XEQ104" s="12"/>
      <c r="XER104" s="12"/>
      <c r="XES104" s="12"/>
      <c r="XET104" s="12"/>
      <c r="XEU104" s="12"/>
      <c r="XEV104" s="12"/>
      <c r="XEW104" s="12"/>
      <c r="XEX104" s="12"/>
      <c r="XEY104" s="12"/>
      <c r="XEZ104" s="12"/>
      <c r="XFA104" s="12"/>
      <c r="XFB104" s="12"/>
      <c r="XFC104" s="12"/>
    </row>
    <row r="105" s="1" customFormat="1" customHeight="1" spans="1:16383">
      <c r="A105" s="8" t="s">
        <v>432</v>
      </c>
      <c r="B105" s="8" t="s">
        <v>433</v>
      </c>
      <c r="C105" s="8" t="s">
        <v>434</v>
      </c>
      <c r="D105" s="18" t="s">
        <v>435</v>
      </c>
      <c r="E105" s="8" t="s">
        <v>427</v>
      </c>
      <c r="F105" s="9" t="s">
        <v>24</v>
      </c>
      <c r="G105" s="8">
        <v>127.41</v>
      </c>
      <c r="H105" s="10">
        <f t="shared" si="4"/>
        <v>84.94</v>
      </c>
      <c r="I105" s="10">
        <f t="shared" si="5"/>
        <v>50.964</v>
      </c>
      <c r="J105" s="8">
        <v>83.4</v>
      </c>
      <c r="K105" s="10">
        <f t="shared" si="6"/>
        <v>33.36</v>
      </c>
      <c r="L105" s="10">
        <f t="shared" si="7"/>
        <v>84.324</v>
      </c>
      <c r="M105" s="8">
        <v>3</v>
      </c>
      <c r="N105" s="8" t="s">
        <v>31</v>
      </c>
      <c r="O105" s="8" t="s">
        <v>31</v>
      </c>
      <c r="P105" s="8" t="s">
        <v>32</v>
      </c>
      <c r="Q105" s="11"/>
      <c r="XCF105" s="12"/>
      <c r="XCG105" s="12"/>
      <c r="XCH105" s="12"/>
      <c r="XCI105" s="12"/>
      <c r="XCJ105" s="12"/>
      <c r="XCK105" s="12"/>
      <c r="XCL105" s="12"/>
      <c r="XCM105" s="12"/>
      <c r="XCN105" s="12"/>
      <c r="XCO105" s="12"/>
      <c r="XCP105" s="12"/>
      <c r="XCQ105" s="12"/>
      <c r="XCR105" s="12"/>
      <c r="XCS105" s="12"/>
      <c r="XCT105" s="12"/>
      <c r="XCU105" s="12"/>
      <c r="XCV105" s="12"/>
      <c r="XCW105" s="12"/>
      <c r="XCX105" s="12"/>
      <c r="XCY105" s="12"/>
      <c r="XCZ105" s="12"/>
      <c r="XDA105" s="12"/>
      <c r="XDB105" s="12"/>
      <c r="XDC105" s="12"/>
      <c r="XDD105" s="12"/>
      <c r="XDE105" s="12"/>
      <c r="XDF105" s="12"/>
      <c r="XDG105" s="12"/>
      <c r="XDH105" s="12"/>
      <c r="XDI105" s="12"/>
      <c r="XDJ105" s="12"/>
      <c r="XDK105" s="12"/>
      <c r="XDL105" s="12"/>
      <c r="XDM105" s="12"/>
      <c r="XDN105" s="12"/>
      <c r="XDO105" s="12"/>
      <c r="XDP105" s="12"/>
      <c r="XDQ105" s="12"/>
      <c r="XDR105" s="12"/>
      <c r="XDS105" s="12"/>
      <c r="XDT105" s="12"/>
      <c r="XDU105" s="12"/>
      <c r="XDV105" s="12"/>
      <c r="XDW105" s="12"/>
      <c r="XDX105" s="12"/>
      <c r="XDY105" s="12"/>
      <c r="XDZ105" s="12"/>
      <c r="XEA105" s="12"/>
      <c r="XEB105" s="12"/>
      <c r="XEC105" s="12"/>
      <c r="XED105" s="12"/>
      <c r="XEE105" s="12"/>
      <c r="XEF105" s="12"/>
      <c r="XEG105" s="12"/>
      <c r="XEH105" s="12"/>
      <c r="XEI105" s="12"/>
      <c r="XEJ105" s="12"/>
      <c r="XEK105" s="12"/>
      <c r="XEL105" s="12"/>
      <c r="XEM105" s="12"/>
      <c r="XEN105" s="12"/>
      <c r="XEO105" s="12"/>
      <c r="XEP105" s="12"/>
      <c r="XEQ105" s="12"/>
      <c r="XER105" s="12"/>
      <c r="XES105" s="12"/>
      <c r="XET105" s="12"/>
      <c r="XEU105" s="12"/>
      <c r="XEV105" s="12"/>
      <c r="XEW105" s="12"/>
      <c r="XEX105" s="12"/>
      <c r="XEY105" s="12"/>
      <c r="XEZ105" s="12"/>
      <c r="XFA105" s="12"/>
      <c r="XFB105" s="12"/>
      <c r="XFC105" s="12"/>
    </row>
    <row r="106" s="1" customFormat="1" customHeight="1" spans="1:16383">
      <c r="A106" s="8" t="s">
        <v>436</v>
      </c>
      <c r="B106" s="8" t="s">
        <v>437</v>
      </c>
      <c r="C106" s="8" t="s">
        <v>438</v>
      </c>
      <c r="D106" s="13" t="s">
        <v>439</v>
      </c>
      <c r="E106" s="8" t="s">
        <v>427</v>
      </c>
      <c r="F106" s="9" t="s">
        <v>24</v>
      </c>
      <c r="G106" s="8">
        <v>127.47</v>
      </c>
      <c r="H106" s="10">
        <f t="shared" si="4"/>
        <v>84.98</v>
      </c>
      <c r="I106" s="10">
        <f t="shared" si="5"/>
        <v>50.988</v>
      </c>
      <c r="J106" s="8">
        <v>80.2</v>
      </c>
      <c r="K106" s="10">
        <f t="shared" si="6"/>
        <v>32.08</v>
      </c>
      <c r="L106" s="10">
        <f t="shared" si="7"/>
        <v>83.068</v>
      </c>
      <c r="M106" s="8">
        <v>4</v>
      </c>
      <c r="N106" s="8" t="s">
        <v>31</v>
      </c>
      <c r="O106" s="8" t="s">
        <v>31</v>
      </c>
      <c r="P106" s="8" t="s">
        <v>32</v>
      </c>
      <c r="Q106" s="11"/>
      <c r="XCF106" s="12"/>
      <c r="XCG106" s="12"/>
      <c r="XCH106" s="12"/>
      <c r="XCI106" s="12"/>
      <c r="XCJ106" s="12"/>
      <c r="XCK106" s="12"/>
      <c r="XCL106" s="12"/>
      <c r="XCM106" s="12"/>
      <c r="XCN106" s="12"/>
      <c r="XCO106" s="12"/>
      <c r="XCP106" s="12"/>
      <c r="XCQ106" s="12"/>
      <c r="XCR106" s="12"/>
      <c r="XCS106" s="12"/>
      <c r="XCT106" s="12"/>
      <c r="XCU106" s="12"/>
      <c r="XCV106" s="12"/>
      <c r="XCW106" s="12"/>
      <c r="XCX106" s="12"/>
      <c r="XCY106" s="12"/>
      <c r="XCZ106" s="12"/>
      <c r="XDA106" s="12"/>
      <c r="XDB106" s="12"/>
      <c r="XDC106" s="12"/>
      <c r="XDD106" s="12"/>
      <c r="XDE106" s="12"/>
      <c r="XDF106" s="12"/>
      <c r="XDG106" s="12"/>
      <c r="XDH106" s="12"/>
      <c r="XDI106" s="12"/>
      <c r="XDJ106" s="12"/>
      <c r="XDK106" s="12"/>
      <c r="XDL106" s="12"/>
      <c r="XDM106" s="12"/>
      <c r="XDN106" s="12"/>
      <c r="XDO106" s="12"/>
      <c r="XDP106" s="12"/>
      <c r="XDQ106" s="12"/>
      <c r="XDR106" s="12"/>
      <c r="XDS106" s="12"/>
      <c r="XDT106" s="12"/>
      <c r="XDU106" s="12"/>
      <c r="XDV106" s="12"/>
      <c r="XDW106" s="12"/>
      <c r="XDX106" s="12"/>
      <c r="XDY106" s="12"/>
      <c r="XDZ106" s="12"/>
      <c r="XEA106" s="12"/>
      <c r="XEB106" s="12"/>
      <c r="XEC106" s="12"/>
      <c r="XED106" s="12"/>
      <c r="XEE106" s="12"/>
      <c r="XEF106" s="12"/>
      <c r="XEG106" s="12"/>
      <c r="XEH106" s="12"/>
      <c r="XEI106" s="12"/>
      <c r="XEJ106" s="12"/>
      <c r="XEK106" s="12"/>
      <c r="XEL106" s="12"/>
      <c r="XEM106" s="12"/>
      <c r="XEN106" s="12"/>
      <c r="XEO106" s="12"/>
      <c r="XEP106" s="12"/>
      <c r="XEQ106" s="12"/>
      <c r="XER106" s="12"/>
      <c r="XES106" s="12"/>
      <c r="XET106" s="12"/>
      <c r="XEU106" s="12"/>
      <c r="XEV106" s="12"/>
      <c r="XEW106" s="12"/>
      <c r="XEX106" s="12"/>
      <c r="XEY106" s="12"/>
      <c r="XEZ106" s="12"/>
      <c r="XFA106" s="12"/>
      <c r="XFB106" s="12"/>
      <c r="XFC106" s="12"/>
    </row>
    <row r="107" s="1" customFormat="1" customHeight="1" spans="1:16383">
      <c r="A107" s="8" t="s">
        <v>440</v>
      </c>
      <c r="B107" s="8" t="s">
        <v>441</v>
      </c>
      <c r="C107" s="8" t="s">
        <v>442</v>
      </c>
      <c r="D107" s="13" t="s">
        <v>443</v>
      </c>
      <c r="E107" s="8" t="s">
        <v>427</v>
      </c>
      <c r="F107" s="9" t="s">
        <v>24</v>
      </c>
      <c r="G107" s="8">
        <v>126.16</v>
      </c>
      <c r="H107" s="10">
        <f t="shared" si="4"/>
        <v>84.1066666666667</v>
      </c>
      <c r="I107" s="10">
        <f t="shared" si="5"/>
        <v>50.464</v>
      </c>
      <c r="J107" s="8">
        <v>80.6</v>
      </c>
      <c r="K107" s="10">
        <f t="shared" si="6"/>
        <v>32.24</v>
      </c>
      <c r="L107" s="10">
        <f t="shared" si="7"/>
        <v>82.704</v>
      </c>
      <c r="M107" s="8">
        <v>5</v>
      </c>
      <c r="N107" s="8" t="s">
        <v>31</v>
      </c>
      <c r="O107" s="8" t="s">
        <v>31</v>
      </c>
      <c r="P107" s="8" t="s">
        <v>32</v>
      </c>
      <c r="Q107" s="11"/>
      <c r="XCF107" s="12"/>
      <c r="XCG107" s="12"/>
      <c r="XCH107" s="12"/>
      <c r="XCI107" s="12"/>
      <c r="XCJ107" s="12"/>
      <c r="XCK107" s="12"/>
      <c r="XCL107" s="12"/>
      <c r="XCM107" s="12"/>
      <c r="XCN107" s="12"/>
      <c r="XCO107" s="12"/>
      <c r="XCP107" s="12"/>
      <c r="XCQ107" s="12"/>
      <c r="XCR107" s="12"/>
      <c r="XCS107" s="12"/>
      <c r="XCT107" s="12"/>
      <c r="XCU107" s="12"/>
      <c r="XCV107" s="12"/>
      <c r="XCW107" s="12"/>
      <c r="XCX107" s="12"/>
      <c r="XCY107" s="12"/>
      <c r="XCZ107" s="12"/>
      <c r="XDA107" s="12"/>
      <c r="XDB107" s="12"/>
      <c r="XDC107" s="12"/>
      <c r="XDD107" s="12"/>
      <c r="XDE107" s="12"/>
      <c r="XDF107" s="12"/>
      <c r="XDG107" s="12"/>
      <c r="XDH107" s="12"/>
      <c r="XDI107" s="12"/>
      <c r="XDJ107" s="12"/>
      <c r="XDK107" s="12"/>
      <c r="XDL107" s="12"/>
      <c r="XDM107" s="12"/>
      <c r="XDN107" s="12"/>
      <c r="XDO107" s="12"/>
      <c r="XDP107" s="12"/>
      <c r="XDQ107" s="12"/>
      <c r="XDR107" s="12"/>
      <c r="XDS107" s="12"/>
      <c r="XDT107" s="12"/>
      <c r="XDU107" s="12"/>
      <c r="XDV107" s="12"/>
      <c r="XDW107" s="12"/>
      <c r="XDX107" s="12"/>
      <c r="XDY107" s="12"/>
      <c r="XDZ107" s="12"/>
      <c r="XEA107" s="12"/>
      <c r="XEB107" s="12"/>
      <c r="XEC107" s="12"/>
      <c r="XED107" s="12"/>
      <c r="XEE107" s="12"/>
      <c r="XEF107" s="12"/>
      <c r="XEG107" s="12"/>
      <c r="XEH107" s="12"/>
      <c r="XEI107" s="12"/>
      <c r="XEJ107" s="12"/>
      <c r="XEK107" s="12"/>
      <c r="XEL107" s="12"/>
      <c r="XEM107" s="12"/>
      <c r="XEN107" s="12"/>
      <c r="XEO107" s="12"/>
      <c r="XEP107" s="12"/>
      <c r="XEQ107" s="12"/>
      <c r="XER107" s="12"/>
      <c r="XES107" s="12"/>
      <c r="XET107" s="12"/>
      <c r="XEU107" s="12"/>
      <c r="XEV107" s="12"/>
      <c r="XEW107" s="12"/>
      <c r="XEX107" s="12"/>
      <c r="XEY107" s="12"/>
      <c r="XEZ107" s="12"/>
      <c r="XFA107" s="12"/>
      <c r="XFB107" s="12"/>
      <c r="XFC107" s="12"/>
    </row>
    <row r="108" s="1" customFormat="1" customHeight="1" spans="1:16383">
      <c r="A108" s="8" t="s">
        <v>444</v>
      </c>
      <c r="B108" s="8" t="s">
        <v>445</v>
      </c>
      <c r="C108" s="8" t="s">
        <v>446</v>
      </c>
      <c r="D108" s="13" t="s">
        <v>447</v>
      </c>
      <c r="E108" s="8" t="s">
        <v>427</v>
      </c>
      <c r="F108" s="9" t="s">
        <v>24</v>
      </c>
      <c r="G108" s="8">
        <v>128.66</v>
      </c>
      <c r="H108" s="10">
        <f t="shared" si="4"/>
        <v>85.7733333333333</v>
      </c>
      <c r="I108" s="10">
        <f t="shared" si="5"/>
        <v>51.464</v>
      </c>
      <c r="J108" s="8">
        <v>77.2</v>
      </c>
      <c r="K108" s="10">
        <f t="shared" si="6"/>
        <v>30.88</v>
      </c>
      <c r="L108" s="10">
        <f t="shared" si="7"/>
        <v>82.344</v>
      </c>
      <c r="M108" s="8">
        <v>6</v>
      </c>
      <c r="N108" s="8" t="s">
        <v>31</v>
      </c>
      <c r="O108" s="8" t="s">
        <v>31</v>
      </c>
      <c r="P108" s="8" t="s">
        <v>32</v>
      </c>
      <c r="Q108" s="11"/>
      <c r="XCF108" s="12"/>
      <c r="XCG108" s="12"/>
      <c r="XCH108" s="12"/>
      <c r="XCI108" s="12"/>
      <c r="XCJ108" s="12"/>
      <c r="XCK108" s="12"/>
      <c r="XCL108" s="12"/>
      <c r="XCM108" s="12"/>
      <c r="XCN108" s="12"/>
      <c r="XCO108" s="12"/>
      <c r="XCP108" s="12"/>
      <c r="XCQ108" s="12"/>
      <c r="XCR108" s="12"/>
      <c r="XCS108" s="12"/>
      <c r="XCT108" s="12"/>
      <c r="XCU108" s="12"/>
      <c r="XCV108" s="12"/>
      <c r="XCW108" s="12"/>
      <c r="XCX108" s="12"/>
      <c r="XCY108" s="12"/>
      <c r="XCZ108" s="12"/>
      <c r="XDA108" s="12"/>
      <c r="XDB108" s="12"/>
      <c r="XDC108" s="12"/>
      <c r="XDD108" s="12"/>
      <c r="XDE108" s="12"/>
      <c r="XDF108" s="12"/>
      <c r="XDG108" s="12"/>
      <c r="XDH108" s="12"/>
      <c r="XDI108" s="12"/>
      <c r="XDJ108" s="12"/>
      <c r="XDK108" s="12"/>
      <c r="XDL108" s="12"/>
      <c r="XDM108" s="12"/>
      <c r="XDN108" s="12"/>
      <c r="XDO108" s="12"/>
      <c r="XDP108" s="12"/>
      <c r="XDQ108" s="12"/>
      <c r="XDR108" s="12"/>
      <c r="XDS108" s="12"/>
      <c r="XDT108" s="12"/>
      <c r="XDU108" s="12"/>
      <c r="XDV108" s="12"/>
      <c r="XDW108" s="12"/>
      <c r="XDX108" s="12"/>
      <c r="XDY108" s="12"/>
      <c r="XDZ108" s="12"/>
      <c r="XEA108" s="12"/>
      <c r="XEB108" s="12"/>
      <c r="XEC108" s="12"/>
      <c r="XED108" s="12"/>
      <c r="XEE108" s="12"/>
      <c r="XEF108" s="12"/>
      <c r="XEG108" s="12"/>
      <c r="XEH108" s="12"/>
      <c r="XEI108" s="12"/>
      <c r="XEJ108" s="12"/>
      <c r="XEK108" s="12"/>
      <c r="XEL108" s="12"/>
      <c r="XEM108" s="12"/>
      <c r="XEN108" s="12"/>
      <c r="XEO108" s="12"/>
      <c r="XEP108" s="12"/>
      <c r="XEQ108" s="12"/>
      <c r="XER108" s="12"/>
      <c r="XES108" s="12"/>
      <c r="XET108" s="12"/>
      <c r="XEU108" s="12"/>
      <c r="XEV108" s="12"/>
      <c r="XEW108" s="12"/>
      <c r="XEX108" s="12"/>
      <c r="XEY108" s="12"/>
      <c r="XEZ108" s="12"/>
      <c r="XFA108" s="12"/>
      <c r="XFB108" s="12"/>
      <c r="XFC108" s="12"/>
    </row>
    <row r="109" s="1" customFormat="1" customHeight="1" spans="1:16383">
      <c r="A109" s="8" t="s">
        <v>448</v>
      </c>
      <c r="B109" s="8" t="s">
        <v>449</v>
      </c>
      <c r="C109" s="8" t="s">
        <v>450</v>
      </c>
      <c r="D109" s="15" t="s">
        <v>451</v>
      </c>
      <c r="E109" s="8" t="s">
        <v>427</v>
      </c>
      <c r="F109" s="9" t="s">
        <v>24</v>
      </c>
      <c r="G109" s="8">
        <v>126.16</v>
      </c>
      <c r="H109" s="10">
        <f t="shared" si="4"/>
        <v>84.1066666666667</v>
      </c>
      <c r="I109" s="10">
        <f t="shared" si="5"/>
        <v>50.464</v>
      </c>
      <c r="J109" s="8">
        <v>79.4</v>
      </c>
      <c r="K109" s="10">
        <f t="shared" si="6"/>
        <v>31.76</v>
      </c>
      <c r="L109" s="10">
        <f t="shared" si="7"/>
        <v>82.224</v>
      </c>
      <c r="M109" s="8">
        <v>7</v>
      </c>
      <c r="N109" s="8" t="s">
        <v>31</v>
      </c>
      <c r="O109" s="8" t="s">
        <v>31</v>
      </c>
      <c r="P109" s="8" t="s">
        <v>32</v>
      </c>
      <c r="Q109" s="11"/>
      <c r="XCF109" s="12"/>
      <c r="XCG109" s="12"/>
      <c r="XCH109" s="12"/>
      <c r="XCI109" s="12"/>
      <c r="XCJ109" s="12"/>
      <c r="XCK109" s="12"/>
      <c r="XCL109" s="12"/>
      <c r="XCM109" s="12"/>
      <c r="XCN109" s="12"/>
      <c r="XCO109" s="12"/>
      <c r="XCP109" s="12"/>
      <c r="XCQ109" s="12"/>
      <c r="XCR109" s="12"/>
      <c r="XCS109" s="12"/>
      <c r="XCT109" s="12"/>
      <c r="XCU109" s="12"/>
      <c r="XCV109" s="12"/>
      <c r="XCW109" s="12"/>
      <c r="XCX109" s="12"/>
      <c r="XCY109" s="12"/>
      <c r="XCZ109" s="12"/>
      <c r="XDA109" s="12"/>
      <c r="XDB109" s="12"/>
      <c r="XDC109" s="12"/>
      <c r="XDD109" s="12"/>
      <c r="XDE109" s="12"/>
      <c r="XDF109" s="12"/>
      <c r="XDG109" s="12"/>
      <c r="XDH109" s="12"/>
      <c r="XDI109" s="12"/>
      <c r="XDJ109" s="12"/>
      <c r="XDK109" s="12"/>
      <c r="XDL109" s="12"/>
      <c r="XDM109" s="12"/>
      <c r="XDN109" s="12"/>
      <c r="XDO109" s="12"/>
      <c r="XDP109" s="12"/>
      <c r="XDQ109" s="12"/>
      <c r="XDR109" s="12"/>
      <c r="XDS109" s="12"/>
      <c r="XDT109" s="12"/>
      <c r="XDU109" s="12"/>
      <c r="XDV109" s="12"/>
      <c r="XDW109" s="12"/>
      <c r="XDX109" s="12"/>
      <c r="XDY109" s="12"/>
      <c r="XDZ109" s="12"/>
      <c r="XEA109" s="12"/>
      <c r="XEB109" s="12"/>
      <c r="XEC109" s="12"/>
      <c r="XED109" s="12"/>
      <c r="XEE109" s="12"/>
      <c r="XEF109" s="12"/>
      <c r="XEG109" s="12"/>
      <c r="XEH109" s="12"/>
      <c r="XEI109" s="12"/>
      <c r="XEJ109" s="12"/>
      <c r="XEK109" s="12"/>
      <c r="XEL109" s="12"/>
      <c r="XEM109" s="12"/>
      <c r="XEN109" s="12"/>
      <c r="XEO109" s="12"/>
      <c r="XEP109" s="12"/>
      <c r="XEQ109" s="12"/>
      <c r="XER109" s="12"/>
      <c r="XES109" s="12"/>
      <c r="XET109" s="12"/>
      <c r="XEU109" s="12"/>
      <c r="XEV109" s="12"/>
      <c r="XEW109" s="12"/>
      <c r="XEX109" s="12"/>
      <c r="XEY109" s="12"/>
      <c r="XEZ109" s="12"/>
      <c r="XFA109" s="12"/>
      <c r="XFB109" s="12"/>
      <c r="XFC109" s="12"/>
    </row>
    <row r="110" s="1" customFormat="1" customHeight="1" spans="1:16383">
      <c r="A110" s="8" t="s">
        <v>452</v>
      </c>
      <c r="B110" s="8" t="s">
        <v>453</v>
      </c>
      <c r="C110" s="8" t="s">
        <v>454</v>
      </c>
      <c r="D110" s="13" t="s">
        <v>455</v>
      </c>
      <c r="E110" s="8" t="s">
        <v>427</v>
      </c>
      <c r="F110" s="9" t="s">
        <v>24</v>
      </c>
      <c r="G110" s="8">
        <v>119.88</v>
      </c>
      <c r="H110" s="10">
        <f t="shared" si="4"/>
        <v>79.92</v>
      </c>
      <c r="I110" s="10">
        <f t="shared" si="5"/>
        <v>47.952</v>
      </c>
      <c r="J110" s="8">
        <v>84.8</v>
      </c>
      <c r="K110" s="10">
        <f t="shared" si="6"/>
        <v>33.92</v>
      </c>
      <c r="L110" s="10">
        <f t="shared" si="7"/>
        <v>81.872</v>
      </c>
      <c r="M110" s="8">
        <v>8</v>
      </c>
      <c r="N110" s="8" t="s">
        <v>31</v>
      </c>
      <c r="O110" s="8" t="s">
        <v>31</v>
      </c>
      <c r="P110" s="8" t="s">
        <v>32</v>
      </c>
      <c r="Q110" s="11"/>
      <c r="XCF110" s="12"/>
      <c r="XCG110" s="12"/>
      <c r="XCH110" s="12"/>
      <c r="XCI110" s="12"/>
      <c r="XCJ110" s="12"/>
      <c r="XCK110" s="12"/>
      <c r="XCL110" s="12"/>
      <c r="XCM110" s="12"/>
      <c r="XCN110" s="12"/>
      <c r="XCO110" s="12"/>
      <c r="XCP110" s="12"/>
      <c r="XCQ110" s="12"/>
      <c r="XCR110" s="12"/>
      <c r="XCS110" s="12"/>
      <c r="XCT110" s="12"/>
      <c r="XCU110" s="12"/>
      <c r="XCV110" s="12"/>
      <c r="XCW110" s="12"/>
      <c r="XCX110" s="12"/>
      <c r="XCY110" s="12"/>
      <c r="XCZ110" s="12"/>
      <c r="XDA110" s="12"/>
      <c r="XDB110" s="12"/>
      <c r="XDC110" s="12"/>
      <c r="XDD110" s="12"/>
      <c r="XDE110" s="12"/>
      <c r="XDF110" s="12"/>
      <c r="XDG110" s="12"/>
      <c r="XDH110" s="12"/>
      <c r="XDI110" s="12"/>
      <c r="XDJ110" s="12"/>
      <c r="XDK110" s="12"/>
      <c r="XDL110" s="12"/>
      <c r="XDM110" s="12"/>
      <c r="XDN110" s="12"/>
      <c r="XDO110" s="12"/>
      <c r="XDP110" s="12"/>
      <c r="XDQ110" s="12"/>
      <c r="XDR110" s="12"/>
      <c r="XDS110" s="12"/>
      <c r="XDT110" s="12"/>
      <c r="XDU110" s="12"/>
      <c r="XDV110" s="12"/>
      <c r="XDW110" s="12"/>
      <c r="XDX110" s="12"/>
      <c r="XDY110" s="12"/>
      <c r="XDZ110" s="12"/>
      <c r="XEA110" s="12"/>
      <c r="XEB110" s="12"/>
      <c r="XEC110" s="12"/>
      <c r="XED110" s="12"/>
      <c r="XEE110" s="12"/>
      <c r="XEF110" s="12"/>
      <c r="XEG110" s="12"/>
      <c r="XEH110" s="12"/>
      <c r="XEI110" s="12"/>
      <c r="XEJ110" s="12"/>
      <c r="XEK110" s="12"/>
      <c r="XEL110" s="12"/>
      <c r="XEM110" s="12"/>
      <c r="XEN110" s="12"/>
      <c r="XEO110" s="12"/>
      <c r="XEP110" s="12"/>
      <c r="XEQ110" s="12"/>
      <c r="XER110" s="12"/>
      <c r="XES110" s="12"/>
      <c r="XET110" s="12"/>
      <c r="XEU110" s="12"/>
      <c r="XEV110" s="12"/>
      <c r="XEW110" s="12"/>
      <c r="XEX110" s="12"/>
      <c r="XEY110" s="12"/>
      <c r="XEZ110" s="12"/>
      <c r="XFA110" s="12"/>
      <c r="XFB110" s="12"/>
      <c r="XFC110" s="12"/>
    </row>
    <row r="111" s="1" customFormat="1" customHeight="1" spans="1:16383">
      <c r="A111" s="8" t="s">
        <v>456</v>
      </c>
      <c r="B111" s="8" t="s">
        <v>457</v>
      </c>
      <c r="C111" s="8" t="s">
        <v>458</v>
      </c>
      <c r="D111" s="16" t="s">
        <v>459</v>
      </c>
      <c r="E111" s="8" t="s">
        <v>460</v>
      </c>
      <c r="F111" s="9" t="s">
        <v>24</v>
      </c>
      <c r="G111" s="8">
        <v>102.08</v>
      </c>
      <c r="H111" s="10">
        <f t="shared" si="4"/>
        <v>68.0533333333333</v>
      </c>
      <c r="I111" s="10">
        <f t="shared" si="5"/>
        <v>40.832</v>
      </c>
      <c r="J111" s="8">
        <v>77</v>
      </c>
      <c r="K111" s="10">
        <f t="shared" si="6"/>
        <v>30.8</v>
      </c>
      <c r="L111" s="10">
        <f t="shared" si="7"/>
        <v>71.632</v>
      </c>
      <c r="M111" s="8">
        <v>1</v>
      </c>
      <c r="N111" s="8" t="s">
        <v>31</v>
      </c>
      <c r="O111" s="8" t="s">
        <v>31</v>
      </c>
      <c r="P111" s="8" t="s">
        <v>32</v>
      </c>
      <c r="Q111" s="11"/>
      <c r="XCF111" s="12"/>
      <c r="XCG111" s="12"/>
      <c r="XCH111" s="12"/>
      <c r="XCI111" s="12"/>
      <c r="XCJ111" s="12"/>
      <c r="XCK111" s="12"/>
      <c r="XCL111" s="12"/>
      <c r="XCM111" s="12"/>
      <c r="XCN111" s="12"/>
      <c r="XCO111" s="12"/>
      <c r="XCP111" s="12"/>
      <c r="XCQ111" s="12"/>
      <c r="XCR111" s="12"/>
      <c r="XCS111" s="12"/>
      <c r="XCT111" s="12"/>
      <c r="XCU111" s="12"/>
      <c r="XCV111" s="12"/>
      <c r="XCW111" s="12"/>
      <c r="XCX111" s="12"/>
      <c r="XCY111" s="12"/>
      <c r="XCZ111" s="12"/>
      <c r="XDA111" s="12"/>
      <c r="XDB111" s="12"/>
      <c r="XDC111" s="12"/>
      <c r="XDD111" s="12"/>
      <c r="XDE111" s="12"/>
      <c r="XDF111" s="12"/>
      <c r="XDG111" s="12"/>
      <c r="XDH111" s="12"/>
      <c r="XDI111" s="12"/>
      <c r="XDJ111" s="12"/>
      <c r="XDK111" s="12"/>
      <c r="XDL111" s="12"/>
      <c r="XDM111" s="12"/>
      <c r="XDN111" s="12"/>
      <c r="XDO111" s="12"/>
      <c r="XDP111" s="12"/>
      <c r="XDQ111" s="12"/>
      <c r="XDR111" s="12"/>
      <c r="XDS111" s="12"/>
      <c r="XDT111" s="12"/>
      <c r="XDU111" s="12"/>
      <c r="XDV111" s="12"/>
      <c r="XDW111" s="12"/>
      <c r="XDX111" s="12"/>
      <c r="XDY111" s="12"/>
      <c r="XDZ111" s="12"/>
      <c r="XEA111" s="12"/>
      <c r="XEB111" s="12"/>
      <c r="XEC111" s="12"/>
      <c r="XED111" s="12"/>
      <c r="XEE111" s="12"/>
      <c r="XEF111" s="12"/>
      <c r="XEG111" s="12"/>
      <c r="XEH111" s="12"/>
      <c r="XEI111" s="12"/>
      <c r="XEJ111" s="12"/>
      <c r="XEK111" s="12"/>
      <c r="XEL111" s="12"/>
      <c r="XEM111" s="12"/>
      <c r="XEN111" s="12"/>
      <c r="XEO111" s="12"/>
      <c r="XEP111" s="12"/>
      <c r="XEQ111" s="12"/>
      <c r="XER111" s="12"/>
      <c r="XES111" s="12"/>
      <c r="XET111" s="12"/>
      <c r="XEU111" s="12"/>
      <c r="XEV111" s="12"/>
      <c r="XEW111" s="12"/>
      <c r="XEX111" s="12"/>
      <c r="XEY111" s="12"/>
      <c r="XEZ111" s="12"/>
      <c r="XFA111" s="12"/>
      <c r="XFB111" s="12"/>
      <c r="XFC111" s="12"/>
    </row>
    <row r="112" s="1" customFormat="1" customHeight="1" spans="1:16383">
      <c r="A112" s="8" t="s">
        <v>461</v>
      </c>
      <c r="B112" s="8" t="s">
        <v>462</v>
      </c>
      <c r="C112" s="8" t="s">
        <v>463</v>
      </c>
      <c r="D112" s="16" t="s">
        <v>464</v>
      </c>
      <c r="E112" s="8" t="s">
        <v>460</v>
      </c>
      <c r="F112" s="9" t="s">
        <v>24</v>
      </c>
      <c r="G112" s="8">
        <v>100.77</v>
      </c>
      <c r="H112" s="10">
        <f t="shared" si="4"/>
        <v>67.18</v>
      </c>
      <c r="I112" s="10">
        <f t="shared" si="5"/>
        <v>40.308</v>
      </c>
      <c r="J112" s="8">
        <v>76.5</v>
      </c>
      <c r="K112" s="10">
        <f t="shared" si="6"/>
        <v>30.6</v>
      </c>
      <c r="L112" s="10">
        <f t="shared" si="7"/>
        <v>70.908</v>
      </c>
      <c r="M112" s="8">
        <v>2</v>
      </c>
      <c r="N112" s="8" t="s">
        <v>31</v>
      </c>
      <c r="O112" s="8" t="s">
        <v>31</v>
      </c>
      <c r="P112" s="8" t="s">
        <v>32</v>
      </c>
      <c r="Q112" s="11"/>
      <c r="XCF112" s="12"/>
      <c r="XCG112" s="12"/>
      <c r="XCH112" s="12"/>
      <c r="XCI112" s="12"/>
      <c r="XCJ112" s="12"/>
      <c r="XCK112" s="12"/>
      <c r="XCL112" s="12"/>
      <c r="XCM112" s="12"/>
      <c r="XCN112" s="12"/>
      <c r="XCO112" s="12"/>
      <c r="XCP112" s="12"/>
      <c r="XCQ112" s="12"/>
      <c r="XCR112" s="12"/>
      <c r="XCS112" s="12"/>
      <c r="XCT112" s="12"/>
      <c r="XCU112" s="12"/>
      <c r="XCV112" s="12"/>
      <c r="XCW112" s="12"/>
      <c r="XCX112" s="12"/>
      <c r="XCY112" s="12"/>
      <c r="XCZ112" s="12"/>
      <c r="XDA112" s="12"/>
      <c r="XDB112" s="12"/>
      <c r="XDC112" s="12"/>
      <c r="XDD112" s="12"/>
      <c r="XDE112" s="12"/>
      <c r="XDF112" s="12"/>
      <c r="XDG112" s="12"/>
      <c r="XDH112" s="12"/>
      <c r="XDI112" s="12"/>
      <c r="XDJ112" s="12"/>
      <c r="XDK112" s="12"/>
      <c r="XDL112" s="12"/>
      <c r="XDM112" s="12"/>
      <c r="XDN112" s="12"/>
      <c r="XDO112" s="12"/>
      <c r="XDP112" s="12"/>
      <c r="XDQ112" s="12"/>
      <c r="XDR112" s="12"/>
      <c r="XDS112" s="12"/>
      <c r="XDT112" s="12"/>
      <c r="XDU112" s="12"/>
      <c r="XDV112" s="12"/>
      <c r="XDW112" s="12"/>
      <c r="XDX112" s="12"/>
      <c r="XDY112" s="12"/>
      <c r="XDZ112" s="12"/>
      <c r="XEA112" s="12"/>
      <c r="XEB112" s="12"/>
      <c r="XEC112" s="12"/>
      <c r="XED112" s="12"/>
      <c r="XEE112" s="12"/>
      <c r="XEF112" s="12"/>
      <c r="XEG112" s="12"/>
      <c r="XEH112" s="12"/>
      <c r="XEI112" s="12"/>
      <c r="XEJ112" s="12"/>
      <c r="XEK112" s="12"/>
      <c r="XEL112" s="12"/>
      <c r="XEM112" s="12"/>
      <c r="XEN112" s="12"/>
      <c r="XEO112" s="12"/>
      <c r="XEP112" s="12"/>
      <c r="XEQ112" s="12"/>
      <c r="XER112" s="12"/>
      <c r="XES112" s="12"/>
      <c r="XET112" s="12"/>
      <c r="XEU112" s="12"/>
      <c r="XEV112" s="12"/>
      <c r="XEW112" s="12"/>
      <c r="XEX112" s="12"/>
      <c r="XEY112" s="12"/>
      <c r="XEZ112" s="12"/>
      <c r="XFA112" s="12"/>
      <c r="XFB112" s="12"/>
      <c r="XFC112" s="12"/>
    </row>
    <row r="113" s="1" customFormat="1" customHeight="1" spans="1:16383">
      <c r="A113" s="8" t="s">
        <v>465</v>
      </c>
      <c r="B113" s="8" t="s">
        <v>466</v>
      </c>
      <c r="C113" s="8" t="s">
        <v>467</v>
      </c>
      <c r="D113" s="18" t="s">
        <v>468</v>
      </c>
      <c r="E113" s="8" t="s">
        <v>460</v>
      </c>
      <c r="F113" s="9" t="s">
        <v>24</v>
      </c>
      <c r="G113" s="8">
        <v>96.9</v>
      </c>
      <c r="H113" s="10">
        <f t="shared" si="4"/>
        <v>64.6</v>
      </c>
      <c r="I113" s="10">
        <f t="shared" si="5"/>
        <v>38.76</v>
      </c>
      <c r="J113" s="8">
        <v>79.8</v>
      </c>
      <c r="K113" s="10">
        <f t="shared" si="6"/>
        <v>31.92</v>
      </c>
      <c r="L113" s="10">
        <f t="shared" si="7"/>
        <v>70.68</v>
      </c>
      <c r="M113" s="8">
        <v>3</v>
      </c>
      <c r="N113" s="8" t="s">
        <v>31</v>
      </c>
      <c r="O113" s="8" t="s">
        <v>31</v>
      </c>
      <c r="P113" s="8" t="s">
        <v>32</v>
      </c>
      <c r="Q113" s="11"/>
      <c r="XCF113" s="12"/>
      <c r="XCG113" s="12"/>
      <c r="XCH113" s="12"/>
      <c r="XCI113" s="12"/>
      <c r="XCJ113" s="12"/>
      <c r="XCK113" s="12"/>
      <c r="XCL113" s="12"/>
      <c r="XCM113" s="12"/>
      <c r="XCN113" s="12"/>
      <c r="XCO113" s="12"/>
      <c r="XCP113" s="12"/>
      <c r="XCQ113" s="12"/>
      <c r="XCR113" s="12"/>
      <c r="XCS113" s="12"/>
      <c r="XCT113" s="12"/>
      <c r="XCU113" s="12"/>
      <c r="XCV113" s="12"/>
      <c r="XCW113" s="12"/>
      <c r="XCX113" s="12"/>
      <c r="XCY113" s="12"/>
      <c r="XCZ113" s="12"/>
      <c r="XDA113" s="12"/>
      <c r="XDB113" s="12"/>
      <c r="XDC113" s="12"/>
      <c r="XDD113" s="12"/>
      <c r="XDE113" s="12"/>
      <c r="XDF113" s="12"/>
      <c r="XDG113" s="12"/>
      <c r="XDH113" s="12"/>
      <c r="XDI113" s="12"/>
      <c r="XDJ113" s="12"/>
      <c r="XDK113" s="12"/>
      <c r="XDL113" s="12"/>
      <c r="XDM113" s="12"/>
      <c r="XDN113" s="12"/>
      <c r="XDO113" s="12"/>
      <c r="XDP113" s="12"/>
      <c r="XDQ113" s="12"/>
      <c r="XDR113" s="12"/>
      <c r="XDS113" s="12"/>
      <c r="XDT113" s="12"/>
      <c r="XDU113" s="12"/>
      <c r="XDV113" s="12"/>
      <c r="XDW113" s="12"/>
      <c r="XDX113" s="12"/>
      <c r="XDY113" s="12"/>
      <c r="XDZ113" s="12"/>
      <c r="XEA113" s="12"/>
      <c r="XEB113" s="12"/>
      <c r="XEC113" s="12"/>
      <c r="XED113" s="12"/>
      <c r="XEE113" s="12"/>
      <c r="XEF113" s="12"/>
      <c r="XEG113" s="12"/>
      <c r="XEH113" s="12"/>
      <c r="XEI113" s="12"/>
      <c r="XEJ113" s="12"/>
      <c r="XEK113" s="12"/>
      <c r="XEL113" s="12"/>
      <c r="XEM113" s="12"/>
      <c r="XEN113" s="12"/>
      <c r="XEO113" s="12"/>
      <c r="XEP113" s="12"/>
      <c r="XEQ113" s="12"/>
      <c r="XER113" s="12"/>
      <c r="XES113" s="12"/>
      <c r="XET113" s="12"/>
      <c r="XEU113" s="12"/>
      <c r="XEV113" s="12"/>
      <c r="XEW113" s="12"/>
      <c r="XEX113" s="12"/>
      <c r="XEY113" s="12"/>
      <c r="XEZ113" s="12"/>
      <c r="XFA113" s="12"/>
      <c r="XFB113" s="12"/>
      <c r="XFC113" s="12"/>
    </row>
    <row r="114" s="1" customFormat="1" customHeight="1" spans="1:16383">
      <c r="A114" s="8" t="s">
        <v>469</v>
      </c>
      <c r="B114" s="8" t="s">
        <v>470</v>
      </c>
      <c r="C114" s="8" t="s">
        <v>471</v>
      </c>
      <c r="D114" s="16" t="s">
        <v>472</v>
      </c>
      <c r="E114" s="8" t="s">
        <v>460</v>
      </c>
      <c r="F114" s="9" t="s">
        <v>24</v>
      </c>
      <c r="G114" s="8">
        <v>95.92</v>
      </c>
      <c r="H114" s="10">
        <f t="shared" si="4"/>
        <v>63.9466666666667</v>
      </c>
      <c r="I114" s="10">
        <f t="shared" si="5"/>
        <v>38.368</v>
      </c>
      <c r="J114" s="8">
        <v>79.8</v>
      </c>
      <c r="K114" s="10">
        <f t="shared" si="6"/>
        <v>31.92</v>
      </c>
      <c r="L114" s="10">
        <f t="shared" si="7"/>
        <v>70.288</v>
      </c>
      <c r="M114" s="8">
        <v>4</v>
      </c>
      <c r="N114" s="8" t="s">
        <v>31</v>
      </c>
      <c r="O114" s="8" t="s">
        <v>31</v>
      </c>
      <c r="P114" s="8" t="s">
        <v>32</v>
      </c>
      <c r="Q114" s="11"/>
      <c r="XCF114" s="12"/>
      <c r="XCG114" s="12"/>
      <c r="XCH114" s="12"/>
      <c r="XCI114" s="12"/>
      <c r="XCJ114" s="12"/>
      <c r="XCK114" s="12"/>
      <c r="XCL114" s="12"/>
      <c r="XCM114" s="12"/>
      <c r="XCN114" s="12"/>
      <c r="XCO114" s="12"/>
      <c r="XCP114" s="12"/>
      <c r="XCQ114" s="12"/>
      <c r="XCR114" s="12"/>
      <c r="XCS114" s="12"/>
      <c r="XCT114" s="12"/>
      <c r="XCU114" s="12"/>
      <c r="XCV114" s="12"/>
      <c r="XCW114" s="12"/>
      <c r="XCX114" s="12"/>
      <c r="XCY114" s="12"/>
      <c r="XCZ114" s="12"/>
      <c r="XDA114" s="12"/>
      <c r="XDB114" s="12"/>
      <c r="XDC114" s="12"/>
      <c r="XDD114" s="12"/>
      <c r="XDE114" s="12"/>
      <c r="XDF114" s="12"/>
      <c r="XDG114" s="12"/>
      <c r="XDH114" s="12"/>
      <c r="XDI114" s="12"/>
      <c r="XDJ114" s="12"/>
      <c r="XDK114" s="12"/>
      <c r="XDL114" s="12"/>
      <c r="XDM114" s="12"/>
      <c r="XDN114" s="12"/>
      <c r="XDO114" s="12"/>
      <c r="XDP114" s="12"/>
      <c r="XDQ114" s="12"/>
      <c r="XDR114" s="12"/>
      <c r="XDS114" s="12"/>
      <c r="XDT114" s="12"/>
      <c r="XDU114" s="12"/>
      <c r="XDV114" s="12"/>
      <c r="XDW114" s="12"/>
      <c r="XDX114" s="12"/>
      <c r="XDY114" s="12"/>
      <c r="XDZ114" s="12"/>
      <c r="XEA114" s="12"/>
      <c r="XEB114" s="12"/>
      <c r="XEC114" s="12"/>
      <c r="XED114" s="12"/>
      <c r="XEE114" s="12"/>
      <c r="XEF114" s="12"/>
      <c r="XEG114" s="12"/>
      <c r="XEH114" s="12"/>
      <c r="XEI114" s="12"/>
      <c r="XEJ114" s="12"/>
      <c r="XEK114" s="12"/>
      <c r="XEL114" s="12"/>
      <c r="XEM114" s="12"/>
      <c r="XEN114" s="12"/>
      <c r="XEO114" s="12"/>
      <c r="XEP114" s="12"/>
      <c r="XEQ114" s="12"/>
      <c r="XER114" s="12"/>
      <c r="XES114" s="12"/>
      <c r="XET114" s="12"/>
      <c r="XEU114" s="12"/>
      <c r="XEV114" s="12"/>
      <c r="XEW114" s="12"/>
      <c r="XEX114" s="12"/>
      <c r="XEY114" s="12"/>
      <c r="XEZ114" s="12"/>
      <c r="XFA114" s="12"/>
      <c r="XFB114" s="12"/>
      <c r="XFC114" s="12"/>
    </row>
    <row r="115" s="1" customFormat="1" customHeight="1" spans="1:16383">
      <c r="A115" s="8" t="s">
        <v>473</v>
      </c>
      <c r="B115" s="8" t="s">
        <v>474</v>
      </c>
      <c r="C115" s="8" t="s">
        <v>475</v>
      </c>
      <c r="D115" s="18" t="s">
        <v>468</v>
      </c>
      <c r="E115" s="8" t="s">
        <v>460</v>
      </c>
      <c r="F115" s="9" t="s">
        <v>24</v>
      </c>
      <c r="G115" s="8">
        <v>97.05</v>
      </c>
      <c r="H115" s="10">
        <f t="shared" si="4"/>
        <v>64.7</v>
      </c>
      <c r="I115" s="10">
        <f t="shared" si="5"/>
        <v>38.82</v>
      </c>
      <c r="J115" s="8">
        <v>76</v>
      </c>
      <c r="K115" s="10">
        <f t="shared" si="6"/>
        <v>30.4</v>
      </c>
      <c r="L115" s="10">
        <f t="shared" si="7"/>
        <v>69.22</v>
      </c>
      <c r="M115" s="8">
        <v>5</v>
      </c>
      <c r="N115" s="8" t="s">
        <v>31</v>
      </c>
      <c r="O115" s="8" t="s">
        <v>31</v>
      </c>
      <c r="P115" s="8" t="s">
        <v>32</v>
      </c>
      <c r="Q115" s="11"/>
      <c r="XCF115" s="12"/>
      <c r="XCG115" s="12"/>
      <c r="XCH115" s="12"/>
      <c r="XCI115" s="12"/>
      <c r="XCJ115" s="12"/>
      <c r="XCK115" s="12"/>
      <c r="XCL115" s="12"/>
      <c r="XCM115" s="12"/>
      <c r="XCN115" s="12"/>
      <c r="XCO115" s="12"/>
      <c r="XCP115" s="12"/>
      <c r="XCQ115" s="12"/>
      <c r="XCR115" s="12"/>
      <c r="XCS115" s="12"/>
      <c r="XCT115" s="12"/>
      <c r="XCU115" s="12"/>
      <c r="XCV115" s="12"/>
      <c r="XCW115" s="12"/>
      <c r="XCX115" s="12"/>
      <c r="XCY115" s="12"/>
      <c r="XCZ115" s="12"/>
      <c r="XDA115" s="12"/>
      <c r="XDB115" s="12"/>
      <c r="XDC115" s="12"/>
      <c r="XDD115" s="12"/>
      <c r="XDE115" s="12"/>
      <c r="XDF115" s="12"/>
      <c r="XDG115" s="12"/>
      <c r="XDH115" s="12"/>
      <c r="XDI115" s="12"/>
      <c r="XDJ115" s="12"/>
      <c r="XDK115" s="12"/>
      <c r="XDL115" s="12"/>
      <c r="XDM115" s="12"/>
      <c r="XDN115" s="12"/>
      <c r="XDO115" s="12"/>
      <c r="XDP115" s="12"/>
      <c r="XDQ115" s="12"/>
      <c r="XDR115" s="12"/>
      <c r="XDS115" s="12"/>
      <c r="XDT115" s="12"/>
      <c r="XDU115" s="12"/>
      <c r="XDV115" s="12"/>
      <c r="XDW115" s="12"/>
      <c r="XDX115" s="12"/>
      <c r="XDY115" s="12"/>
      <c r="XDZ115" s="12"/>
      <c r="XEA115" s="12"/>
      <c r="XEB115" s="12"/>
      <c r="XEC115" s="12"/>
      <c r="XED115" s="12"/>
      <c r="XEE115" s="12"/>
      <c r="XEF115" s="12"/>
      <c r="XEG115" s="12"/>
      <c r="XEH115" s="12"/>
      <c r="XEI115" s="12"/>
      <c r="XEJ115" s="12"/>
      <c r="XEK115" s="12"/>
      <c r="XEL115" s="12"/>
      <c r="XEM115" s="12"/>
      <c r="XEN115" s="12"/>
      <c r="XEO115" s="12"/>
      <c r="XEP115" s="12"/>
      <c r="XEQ115" s="12"/>
      <c r="XER115" s="12"/>
      <c r="XES115" s="12"/>
      <c r="XET115" s="12"/>
      <c r="XEU115" s="12"/>
      <c r="XEV115" s="12"/>
      <c r="XEW115" s="12"/>
      <c r="XEX115" s="12"/>
      <c r="XEY115" s="12"/>
      <c r="XEZ115" s="12"/>
      <c r="XFA115" s="12"/>
      <c r="XFB115" s="12"/>
      <c r="XFC115" s="12"/>
    </row>
    <row r="116" s="1" customFormat="1" customHeight="1" spans="1:16383">
      <c r="A116" s="8" t="s">
        <v>476</v>
      </c>
      <c r="B116" s="8" t="s">
        <v>477</v>
      </c>
      <c r="C116" s="8" t="s">
        <v>478</v>
      </c>
      <c r="D116" s="16" t="s">
        <v>479</v>
      </c>
      <c r="E116" s="8" t="s">
        <v>460</v>
      </c>
      <c r="F116" s="9" t="s">
        <v>24</v>
      </c>
      <c r="G116" s="8">
        <v>93.39</v>
      </c>
      <c r="H116" s="10">
        <f t="shared" si="4"/>
        <v>62.26</v>
      </c>
      <c r="I116" s="10">
        <f t="shared" si="5"/>
        <v>37.356</v>
      </c>
      <c r="J116" s="8">
        <v>78.6</v>
      </c>
      <c r="K116" s="10">
        <f t="shared" si="6"/>
        <v>31.44</v>
      </c>
      <c r="L116" s="10">
        <f t="shared" si="7"/>
        <v>68.796</v>
      </c>
      <c r="M116" s="8">
        <v>6</v>
      </c>
      <c r="N116" s="8" t="s">
        <v>31</v>
      </c>
      <c r="O116" s="8" t="s">
        <v>31</v>
      </c>
      <c r="P116" s="8" t="s">
        <v>32</v>
      </c>
      <c r="Q116" s="11"/>
      <c r="XCF116" s="12"/>
      <c r="XCG116" s="12"/>
      <c r="XCH116" s="12"/>
      <c r="XCI116" s="12"/>
      <c r="XCJ116" s="12"/>
      <c r="XCK116" s="12"/>
      <c r="XCL116" s="12"/>
      <c r="XCM116" s="12"/>
      <c r="XCN116" s="12"/>
      <c r="XCO116" s="12"/>
      <c r="XCP116" s="12"/>
      <c r="XCQ116" s="12"/>
      <c r="XCR116" s="12"/>
      <c r="XCS116" s="12"/>
      <c r="XCT116" s="12"/>
      <c r="XCU116" s="12"/>
      <c r="XCV116" s="12"/>
      <c r="XCW116" s="12"/>
      <c r="XCX116" s="12"/>
      <c r="XCY116" s="12"/>
      <c r="XCZ116" s="12"/>
      <c r="XDA116" s="12"/>
      <c r="XDB116" s="12"/>
      <c r="XDC116" s="12"/>
      <c r="XDD116" s="12"/>
      <c r="XDE116" s="12"/>
      <c r="XDF116" s="12"/>
      <c r="XDG116" s="12"/>
      <c r="XDH116" s="12"/>
      <c r="XDI116" s="12"/>
      <c r="XDJ116" s="12"/>
      <c r="XDK116" s="12"/>
      <c r="XDL116" s="12"/>
      <c r="XDM116" s="12"/>
      <c r="XDN116" s="12"/>
      <c r="XDO116" s="12"/>
      <c r="XDP116" s="12"/>
      <c r="XDQ116" s="12"/>
      <c r="XDR116" s="12"/>
      <c r="XDS116" s="12"/>
      <c r="XDT116" s="12"/>
      <c r="XDU116" s="12"/>
      <c r="XDV116" s="12"/>
      <c r="XDW116" s="12"/>
      <c r="XDX116" s="12"/>
      <c r="XDY116" s="12"/>
      <c r="XDZ116" s="12"/>
      <c r="XEA116" s="12"/>
      <c r="XEB116" s="12"/>
      <c r="XEC116" s="12"/>
      <c r="XED116" s="12"/>
      <c r="XEE116" s="12"/>
      <c r="XEF116" s="12"/>
      <c r="XEG116" s="12"/>
      <c r="XEH116" s="12"/>
      <c r="XEI116" s="12"/>
      <c r="XEJ116" s="12"/>
      <c r="XEK116" s="12"/>
      <c r="XEL116" s="12"/>
      <c r="XEM116" s="12"/>
      <c r="XEN116" s="12"/>
      <c r="XEO116" s="12"/>
      <c r="XEP116" s="12"/>
      <c r="XEQ116" s="12"/>
      <c r="XER116" s="12"/>
      <c r="XES116" s="12"/>
      <c r="XET116" s="12"/>
      <c r="XEU116" s="12"/>
      <c r="XEV116" s="12"/>
      <c r="XEW116" s="12"/>
      <c r="XEX116" s="12"/>
      <c r="XEY116" s="12"/>
      <c r="XEZ116" s="12"/>
      <c r="XFA116" s="12"/>
      <c r="XFB116" s="12"/>
      <c r="XFC116" s="12"/>
    </row>
    <row r="117" s="1" customFormat="1" customHeight="1" spans="1:16383">
      <c r="A117" s="8" t="s">
        <v>480</v>
      </c>
      <c r="B117" s="8" t="s">
        <v>481</v>
      </c>
      <c r="C117" s="8" t="s">
        <v>482</v>
      </c>
      <c r="D117" s="17" t="s">
        <v>483</v>
      </c>
      <c r="E117" s="8" t="s">
        <v>460</v>
      </c>
      <c r="F117" s="9" t="s">
        <v>24</v>
      </c>
      <c r="G117" s="8">
        <v>94.28</v>
      </c>
      <c r="H117" s="10">
        <f t="shared" si="4"/>
        <v>62.8533333333333</v>
      </c>
      <c r="I117" s="10">
        <f t="shared" si="5"/>
        <v>37.712</v>
      </c>
      <c r="J117" s="8">
        <v>77.4</v>
      </c>
      <c r="K117" s="10">
        <f t="shared" si="6"/>
        <v>30.96</v>
      </c>
      <c r="L117" s="10">
        <f t="shared" si="7"/>
        <v>68.672</v>
      </c>
      <c r="M117" s="8">
        <v>7</v>
      </c>
      <c r="N117" s="8" t="s">
        <v>31</v>
      </c>
      <c r="O117" s="8" t="s">
        <v>31</v>
      </c>
      <c r="P117" s="8" t="s">
        <v>32</v>
      </c>
      <c r="Q117" s="11"/>
      <c r="XCF117" s="12"/>
      <c r="XCG117" s="12"/>
      <c r="XCH117" s="12"/>
      <c r="XCI117" s="12"/>
      <c r="XCJ117" s="12"/>
      <c r="XCK117" s="12"/>
      <c r="XCL117" s="12"/>
      <c r="XCM117" s="12"/>
      <c r="XCN117" s="12"/>
      <c r="XCO117" s="12"/>
      <c r="XCP117" s="12"/>
      <c r="XCQ117" s="12"/>
      <c r="XCR117" s="12"/>
      <c r="XCS117" s="12"/>
      <c r="XCT117" s="12"/>
      <c r="XCU117" s="12"/>
      <c r="XCV117" s="12"/>
      <c r="XCW117" s="12"/>
      <c r="XCX117" s="12"/>
      <c r="XCY117" s="12"/>
      <c r="XCZ117" s="12"/>
      <c r="XDA117" s="12"/>
      <c r="XDB117" s="12"/>
      <c r="XDC117" s="12"/>
      <c r="XDD117" s="12"/>
      <c r="XDE117" s="12"/>
      <c r="XDF117" s="12"/>
      <c r="XDG117" s="12"/>
      <c r="XDH117" s="12"/>
      <c r="XDI117" s="12"/>
      <c r="XDJ117" s="12"/>
      <c r="XDK117" s="12"/>
      <c r="XDL117" s="12"/>
      <c r="XDM117" s="12"/>
      <c r="XDN117" s="12"/>
      <c r="XDO117" s="12"/>
      <c r="XDP117" s="12"/>
      <c r="XDQ117" s="12"/>
      <c r="XDR117" s="12"/>
      <c r="XDS117" s="12"/>
      <c r="XDT117" s="12"/>
      <c r="XDU117" s="12"/>
      <c r="XDV117" s="12"/>
      <c r="XDW117" s="12"/>
      <c r="XDX117" s="12"/>
      <c r="XDY117" s="12"/>
      <c r="XDZ117" s="12"/>
      <c r="XEA117" s="12"/>
      <c r="XEB117" s="12"/>
      <c r="XEC117" s="12"/>
      <c r="XED117" s="12"/>
      <c r="XEE117" s="12"/>
      <c r="XEF117" s="12"/>
      <c r="XEG117" s="12"/>
      <c r="XEH117" s="12"/>
      <c r="XEI117" s="12"/>
      <c r="XEJ117" s="12"/>
      <c r="XEK117" s="12"/>
      <c r="XEL117" s="12"/>
      <c r="XEM117" s="12"/>
      <c r="XEN117" s="12"/>
      <c r="XEO117" s="12"/>
      <c r="XEP117" s="12"/>
      <c r="XEQ117" s="12"/>
      <c r="XER117" s="12"/>
      <c r="XES117" s="12"/>
      <c r="XET117" s="12"/>
      <c r="XEU117" s="12"/>
      <c r="XEV117" s="12"/>
      <c r="XEW117" s="12"/>
      <c r="XEX117" s="12"/>
      <c r="XEY117" s="12"/>
      <c r="XEZ117" s="12"/>
      <c r="XFA117" s="12"/>
      <c r="XFB117" s="12"/>
      <c r="XFC117" s="12"/>
    </row>
    <row r="118" s="1" customFormat="1" customHeight="1" spans="1:16383">
      <c r="A118" s="8" t="s">
        <v>484</v>
      </c>
      <c r="B118" s="8" t="s">
        <v>485</v>
      </c>
      <c r="C118" s="8" t="s">
        <v>486</v>
      </c>
      <c r="D118" s="13" t="s">
        <v>487</v>
      </c>
      <c r="E118" s="8" t="s">
        <v>460</v>
      </c>
      <c r="F118" s="9" t="s">
        <v>24</v>
      </c>
      <c r="G118" s="8">
        <v>94.67</v>
      </c>
      <c r="H118" s="10">
        <f t="shared" si="4"/>
        <v>63.1133333333333</v>
      </c>
      <c r="I118" s="10">
        <f t="shared" si="5"/>
        <v>37.868</v>
      </c>
      <c r="J118" s="8">
        <v>76</v>
      </c>
      <c r="K118" s="10">
        <f t="shared" si="6"/>
        <v>30.4</v>
      </c>
      <c r="L118" s="10">
        <f t="shared" si="7"/>
        <v>68.268</v>
      </c>
      <c r="M118" s="8">
        <v>8</v>
      </c>
      <c r="N118" s="8" t="s">
        <v>31</v>
      </c>
      <c r="O118" s="8" t="s">
        <v>31</v>
      </c>
      <c r="P118" s="8" t="s">
        <v>32</v>
      </c>
      <c r="Q118" s="11"/>
      <c r="XCF118" s="12"/>
      <c r="XCG118" s="12"/>
      <c r="XCH118" s="12"/>
      <c r="XCI118" s="12"/>
      <c r="XCJ118" s="12"/>
      <c r="XCK118" s="12"/>
      <c r="XCL118" s="12"/>
      <c r="XCM118" s="12"/>
      <c r="XCN118" s="12"/>
      <c r="XCO118" s="12"/>
      <c r="XCP118" s="12"/>
      <c r="XCQ118" s="12"/>
      <c r="XCR118" s="12"/>
      <c r="XCS118" s="12"/>
      <c r="XCT118" s="12"/>
      <c r="XCU118" s="12"/>
      <c r="XCV118" s="12"/>
      <c r="XCW118" s="12"/>
      <c r="XCX118" s="12"/>
      <c r="XCY118" s="12"/>
      <c r="XCZ118" s="12"/>
      <c r="XDA118" s="12"/>
      <c r="XDB118" s="12"/>
      <c r="XDC118" s="12"/>
      <c r="XDD118" s="12"/>
      <c r="XDE118" s="12"/>
      <c r="XDF118" s="12"/>
      <c r="XDG118" s="12"/>
      <c r="XDH118" s="12"/>
      <c r="XDI118" s="12"/>
      <c r="XDJ118" s="12"/>
      <c r="XDK118" s="12"/>
      <c r="XDL118" s="12"/>
      <c r="XDM118" s="12"/>
      <c r="XDN118" s="12"/>
      <c r="XDO118" s="12"/>
      <c r="XDP118" s="12"/>
      <c r="XDQ118" s="12"/>
      <c r="XDR118" s="12"/>
      <c r="XDS118" s="12"/>
      <c r="XDT118" s="12"/>
      <c r="XDU118" s="12"/>
      <c r="XDV118" s="12"/>
      <c r="XDW118" s="12"/>
      <c r="XDX118" s="12"/>
      <c r="XDY118" s="12"/>
      <c r="XDZ118" s="12"/>
      <c r="XEA118" s="12"/>
      <c r="XEB118" s="12"/>
      <c r="XEC118" s="12"/>
      <c r="XED118" s="12"/>
      <c r="XEE118" s="12"/>
      <c r="XEF118" s="12"/>
      <c r="XEG118" s="12"/>
      <c r="XEH118" s="12"/>
      <c r="XEI118" s="12"/>
      <c r="XEJ118" s="12"/>
      <c r="XEK118" s="12"/>
      <c r="XEL118" s="12"/>
      <c r="XEM118" s="12"/>
      <c r="XEN118" s="12"/>
      <c r="XEO118" s="12"/>
      <c r="XEP118" s="12"/>
      <c r="XEQ118" s="12"/>
      <c r="XER118" s="12"/>
      <c r="XES118" s="12"/>
      <c r="XET118" s="12"/>
      <c r="XEU118" s="12"/>
      <c r="XEV118" s="12"/>
      <c r="XEW118" s="12"/>
      <c r="XEX118" s="12"/>
      <c r="XEY118" s="12"/>
      <c r="XEZ118" s="12"/>
      <c r="XFA118" s="12"/>
      <c r="XFB118" s="12"/>
      <c r="XFC118" s="12"/>
    </row>
    <row r="119" s="1" customFormat="1" customHeight="1" spans="1:16383">
      <c r="A119" s="8" t="s">
        <v>488</v>
      </c>
      <c r="B119" s="8" t="s">
        <v>489</v>
      </c>
      <c r="C119" s="8" t="s">
        <v>490</v>
      </c>
      <c r="D119" s="15" t="s">
        <v>491</v>
      </c>
      <c r="E119" s="8" t="s">
        <v>460</v>
      </c>
      <c r="F119" s="9" t="s">
        <v>24</v>
      </c>
      <c r="G119" s="8">
        <v>93.24</v>
      </c>
      <c r="H119" s="10">
        <f t="shared" si="4"/>
        <v>62.16</v>
      </c>
      <c r="I119" s="10">
        <f t="shared" si="5"/>
        <v>37.296</v>
      </c>
      <c r="J119" s="8">
        <v>76.6</v>
      </c>
      <c r="K119" s="10">
        <f t="shared" si="6"/>
        <v>30.64</v>
      </c>
      <c r="L119" s="10">
        <f t="shared" si="7"/>
        <v>67.936</v>
      </c>
      <c r="M119" s="8">
        <v>9</v>
      </c>
      <c r="N119" s="8" t="s">
        <v>31</v>
      </c>
      <c r="O119" s="8" t="s">
        <v>31</v>
      </c>
      <c r="P119" s="8" t="s">
        <v>32</v>
      </c>
      <c r="Q119" s="11"/>
      <c r="XCF119" s="12"/>
      <c r="XCG119" s="12"/>
      <c r="XCH119" s="12"/>
      <c r="XCI119" s="12"/>
      <c r="XCJ119" s="12"/>
      <c r="XCK119" s="12"/>
      <c r="XCL119" s="12"/>
      <c r="XCM119" s="12"/>
      <c r="XCN119" s="12"/>
      <c r="XCO119" s="12"/>
      <c r="XCP119" s="12"/>
      <c r="XCQ119" s="12"/>
      <c r="XCR119" s="12"/>
      <c r="XCS119" s="12"/>
      <c r="XCT119" s="12"/>
      <c r="XCU119" s="12"/>
      <c r="XCV119" s="12"/>
      <c r="XCW119" s="12"/>
      <c r="XCX119" s="12"/>
      <c r="XCY119" s="12"/>
      <c r="XCZ119" s="12"/>
      <c r="XDA119" s="12"/>
      <c r="XDB119" s="12"/>
      <c r="XDC119" s="12"/>
      <c r="XDD119" s="12"/>
      <c r="XDE119" s="12"/>
      <c r="XDF119" s="12"/>
      <c r="XDG119" s="12"/>
      <c r="XDH119" s="12"/>
      <c r="XDI119" s="12"/>
      <c r="XDJ119" s="12"/>
      <c r="XDK119" s="12"/>
      <c r="XDL119" s="12"/>
      <c r="XDM119" s="12"/>
      <c r="XDN119" s="12"/>
      <c r="XDO119" s="12"/>
      <c r="XDP119" s="12"/>
      <c r="XDQ119" s="12"/>
      <c r="XDR119" s="12"/>
      <c r="XDS119" s="12"/>
      <c r="XDT119" s="12"/>
      <c r="XDU119" s="12"/>
      <c r="XDV119" s="12"/>
      <c r="XDW119" s="12"/>
      <c r="XDX119" s="12"/>
      <c r="XDY119" s="12"/>
      <c r="XDZ119" s="12"/>
      <c r="XEA119" s="12"/>
      <c r="XEB119" s="12"/>
      <c r="XEC119" s="12"/>
      <c r="XED119" s="12"/>
      <c r="XEE119" s="12"/>
      <c r="XEF119" s="12"/>
      <c r="XEG119" s="12"/>
      <c r="XEH119" s="12"/>
      <c r="XEI119" s="12"/>
      <c r="XEJ119" s="12"/>
      <c r="XEK119" s="12"/>
      <c r="XEL119" s="12"/>
      <c r="XEM119" s="12"/>
      <c r="XEN119" s="12"/>
      <c r="XEO119" s="12"/>
      <c r="XEP119" s="12"/>
      <c r="XEQ119" s="12"/>
      <c r="XER119" s="12"/>
      <c r="XES119" s="12"/>
      <c r="XET119" s="12"/>
      <c r="XEU119" s="12"/>
      <c r="XEV119" s="12"/>
      <c r="XEW119" s="12"/>
      <c r="XEX119" s="12"/>
      <c r="XEY119" s="12"/>
      <c r="XEZ119" s="12"/>
      <c r="XFA119" s="12"/>
      <c r="XFB119" s="12"/>
      <c r="XFC119" s="12"/>
    </row>
    <row r="120" s="1" customFormat="1" customHeight="1" spans="1:16383">
      <c r="A120" s="8" t="s">
        <v>492</v>
      </c>
      <c r="B120" s="8" t="s">
        <v>493</v>
      </c>
      <c r="C120" s="8" t="s">
        <v>494</v>
      </c>
      <c r="D120" s="13" t="s">
        <v>495</v>
      </c>
      <c r="E120" s="8" t="s">
        <v>460</v>
      </c>
      <c r="F120" s="9" t="s">
        <v>24</v>
      </c>
      <c r="G120" s="8">
        <v>94.31</v>
      </c>
      <c r="H120" s="10">
        <f t="shared" si="4"/>
        <v>62.8733333333333</v>
      </c>
      <c r="I120" s="10">
        <f t="shared" si="5"/>
        <v>37.724</v>
      </c>
      <c r="J120" s="8">
        <v>75.4</v>
      </c>
      <c r="K120" s="10">
        <f t="shared" si="6"/>
        <v>30.16</v>
      </c>
      <c r="L120" s="10">
        <f t="shared" si="7"/>
        <v>67.884</v>
      </c>
      <c r="M120" s="8">
        <v>10</v>
      </c>
      <c r="N120" s="8" t="s">
        <v>31</v>
      </c>
      <c r="O120" s="8" t="s">
        <v>31</v>
      </c>
      <c r="P120" s="8" t="s">
        <v>32</v>
      </c>
      <c r="Q120" s="11"/>
      <c r="XCF120" s="12"/>
      <c r="XCG120" s="12"/>
      <c r="XCH120" s="12"/>
      <c r="XCI120" s="12"/>
      <c r="XCJ120" s="12"/>
      <c r="XCK120" s="12"/>
      <c r="XCL120" s="12"/>
      <c r="XCM120" s="12"/>
      <c r="XCN120" s="12"/>
      <c r="XCO120" s="12"/>
      <c r="XCP120" s="12"/>
      <c r="XCQ120" s="12"/>
      <c r="XCR120" s="12"/>
      <c r="XCS120" s="12"/>
      <c r="XCT120" s="12"/>
      <c r="XCU120" s="12"/>
      <c r="XCV120" s="12"/>
      <c r="XCW120" s="12"/>
      <c r="XCX120" s="12"/>
      <c r="XCY120" s="12"/>
      <c r="XCZ120" s="12"/>
      <c r="XDA120" s="12"/>
      <c r="XDB120" s="12"/>
      <c r="XDC120" s="12"/>
      <c r="XDD120" s="12"/>
      <c r="XDE120" s="12"/>
      <c r="XDF120" s="12"/>
      <c r="XDG120" s="12"/>
      <c r="XDH120" s="12"/>
      <c r="XDI120" s="12"/>
      <c r="XDJ120" s="12"/>
      <c r="XDK120" s="12"/>
      <c r="XDL120" s="12"/>
      <c r="XDM120" s="12"/>
      <c r="XDN120" s="12"/>
      <c r="XDO120" s="12"/>
      <c r="XDP120" s="12"/>
      <c r="XDQ120" s="12"/>
      <c r="XDR120" s="12"/>
      <c r="XDS120" s="12"/>
      <c r="XDT120" s="12"/>
      <c r="XDU120" s="12"/>
      <c r="XDV120" s="12"/>
      <c r="XDW120" s="12"/>
      <c r="XDX120" s="12"/>
      <c r="XDY120" s="12"/>
      <c r="XDZ120" s="12"/>
      <c r="XEA120" s="12"/>
      <c r="XEB120" s="12"/>
      <c r="XEC120" s="12"/>
      <c r="XED120" s="12"/>
      <c r="XEE120" s="12"/>
      <c r="XEF120" s="12"/>
      <c r="XEG120" s="12"/>
      <c r="XEH120" s="12"/>
      <c r="XEI120" s="12"/>
      <c r="XEJ120" s="12"/>
      <c r="XEK120" s="12"/>
      <c r="XEL120" s="12"/>
      <c r="XEM120" s="12"/>
      <c r="XEN120" s="12"/>
      <c r="XEO120" s="12"/>
      <c r="XEP120" s="12"/>
      <c r="XEQ120" s="12"/>
      <c r="XER120" s="12"/>
      <c r="XES120" s="12"/>
      <c r="XET120" s="12"/>
      <c r="XEU120" s="12"/>
      <c r="XEV120" s="12"/>
      <c r="XEW120" s="12"/>
      <c r="XEX120" s="12"/>
      <c r="XEY120" s="12"/>
      <c r="XEZ120" s="12"/>
      <c r="XFA120" s="12"/>
      <c r="XFB120" s="12"/>
      <c r="XFC120" s="12"/>
    </row>
    <row r="121" s="1" customFormat="1" customHeight="1" spans="1:16383">
      <c r="A121" s="8" t="s">
        <v>496</v>
      </c>
      <c r="B121" s="8" t="s">
        <v>497</v>
      </c>
      <c r="C121" s="8" t="s">
        <v>498</v>
      </c>
      <c r="D121" s="13" t="s">
        <v>499</v>
      </c>
      <c r="E121" s="8" t="s">
        <v>460</v>
      </c>
      <c r="F121" s="9" t="s">
        <v>24</v>
      </c>
      <c r="G121" s="8">
        <v>90.65</v>
      </c>
      <c r="H121" s="10">
        <f t="shared" si="4"/>
        <v>60.4333333333333</v>
      </c>
      <c r="I121" s="10">
        <f t="shared" si="5"/>
        <v>36.26</v>
      </c>
      <c r="J121" s="8">
        <v>79</v>
      </c>
      <c r="K121" s="10">
        <f t="shared" si="6"/>
        <v>31.6</v>
      </c>
      <c r="L121" s="10">
        <f t="shared" si="7"/>
        <v>67.86</v>
      </c>
      <c r="M121" s="8">
        <v>11</v>
      </c>
      <c r="N121" s="8" t="s">
        <v>31</v>
      </c>
      <c r="O121" s="8" t="s">
        <v>31</v>
      </c>
      <c r="P121" s="8" t="s">
        <v>32</v>
      </c>
      <c r="Q121" s="11"/>
      <c r="XCF121" s="12"/>
      <c r="XCG121" s="12"/>
      <c r="XCH121" s="12"/>
      <c r="XCI121" s="12"/>
      <c r="XCJ121" s="12"/>
      <c r="XCK121" s="12"/>
      <c r="XCL121" s="12"/>
      <c r="XCM121" s="12"/>
      <c r="XCN121" s="12"/>
      <c r="XCO121" s="12"/>
      <c r="XCP121" s="12"/>
      <c r="XCQ121" s="12"/>
      <c r="XCR121" s="12"/>
      <c r="XCS121" s="12"/>
      <c r="XCT121" s="12"/>
      <c r="XCU121" s="12"/>
      <c r="XCV121" s="12"/>
      <c r="XCW121" s="12"/>
      <c r="XCX121" s="12"/>
      <c r="XCY121" s="12"/>
      <c r="XCZ121" s="12"/>
      <c r="XDA121" s="12"/>
      <c r="XDB121" s="12"/>
      <c r="XDC121" s="12"/>
      <c r="XDD121" s="12"/>
      <c r="XDE121" s="12"/>
      <c r="XDF121" s="12"/>
      <c r="XDG121" s="12"/>
      <c r="XDH121" s="12"/>
      <c r="XDI121" s="12"/>
      <c r="XDJ121" s="12"/>
      <c r="XDK121" s="12"/>
      <c r="XDL121" s="12"/>
      <c r="XDM121" s="12"/>
      <c r="XDN121" s="12"/>
      <c r="XDO121" s="12"/>
      <c r="XDP121" s="12"/>
      <c r="XDQ121" s="12"/>
      <c r="XDR121" s="12"/>
      <c r="XDS121" s="12"/>
      <c r="XDT121" s="12"/>
      <c r="XDU121" s="12"/>
      <c r="XDV121" s="12"/>
      <c r="XDW121" s="12"/>
      <c r="XDX121" s="12"/>
      <c r="XDY121" s="12"/>
      <c r="XDZ121" s="12"/>
      <c r="XEA121" s="12"/>
      <c r="XEB121" s="12"/>
      <c r="XEC121" s="12"/>
      <c r="XED121" s="12"/>
      <c r="XEE121" s="12"/>
      <c r="XEF121" s="12"/>
      <c r="XEG121" s="12"/>
      <c r="XEH121" s="12"/>
      <c r="XEI121" s="12"/>
      <c r="XEJ121" s="12"/>
      <c r="XEK121" s="12"/>
      <c r="XEL121" s="12"/>
      <c r="XEM121" s="12"/>
      <c r="XEN121" s="12"/>
      <c r="XEO121" s="12"/>
      <c r="XEP121" s="12"/>
      <c r="XEQ121" s="12"/>
      <c r="XER121" s="12"/>
      <c r="XES121" s="12"/>
      <c r="XET121" s="12"/>
      <c r="XEU121" s="12"/>
      <c r="XEV121" s="12"/>
      <c r="XEW121" s="12"/>
      <c r="XEX121" s="12"/>
      <c r="XEY121" s="12"/>
      <c r="XEZ121" s="12"/>
      <c r="XFA121" s="12"/>
      <c r="XFB121" s="12"/>
      <c r="XFC121" s="12"/>
    </row>
    <row r="122" s="1" customFormat="1" customHeight="1" spans="1:16383">
      <c r="A122" s="8" t="s">
        <v>500</v>
      </c>
      <c r="B122" s="8" t="s">
        <v>501</v>
      </c>
      <c r="C122" s="8" t="s">
        <v>502</v>
      </c>
      <c r="D122" s="13" t="s">
        <v>503</v>
      </c>
      <c r="E122" s="8" t="s">
        <v>504</v>
      </c>
      <c r="F122" s="9" t="s">
        <v>24</v>
      </c>
      <c r="G122" s="8">
        <v>132.32</v>
      </c>
      <c r="H122" s="10">
        <f t="shared" si="4"/>
        <v>88.2133333333333</v>
      </c>
      <c r="I122" s="10">
        <f t="shared" si="5"/>
        <v>52.928</v>
      </c>
      <c r="J122" s="8">
        <v>76.2</v>
      </c>
      <c r="K122" s="10">
        <f t="shared" si="6"/>
        <v>30.48</v>
      </c>
      <c r="L122" s="10">
        <f t="shared" si="7"/>
        <v>83.408</v>
      </c>
      <c r="M122" s="8">
        <v>1</v>
      </c>
      <c r="N122" s="8" t="s">
        <v>31</v>
      </c>
      <c r="O122" s="8" t="s">
        <v>31</v>
      </c>
      <c r="P122" s="8" t="s">
        <v>32</v>
      </c>
      <c r="Q122" s="11"/>
      <c r="XCF122" s="12"/>
      <c r="XCG122" s="12"/>
      <c r="XCH122" s="12"/>
      <c r="XCI122" s="12"/>
      <c r="XCJ122" s="12"/>
      <c r="XCK122" s="12"/>
      <c r="XCL122" s="12"/>
      <c r="XCM122" s="12"/>
      <c r="XCN122" s="12"/>
      <c r="XCO122" s="12"/>
      <c r="XCP122" s="12"/>
      <c r="XCQ122" s="12"/>
      <c r="XCR122" s="12"/>
      <c r="XCS122" s="12"/>
      <c r="XCT122" s="12"/>
      <c r="XCU122" s="12"/>
      <c r="XCV122" s="12"/>
      <c r="XCW122" s="12"/>
      <c r="XCX122" s="12"/>
      <c r="XCY122" s="12"/>
      <c r="XCZ122" s="12"/>
      <c r="XDA122" s="12"/>
      <c r="XDB122" s="12"/>
      <c r="XDC122" s="12"/>
      <c r="XDD122" s="12"/>
      <c r="XDE122" s="12"/>
      <c r="XDF122" s="12"/>
      <c r="XDG122" s="12"/>
      <c r="XDH122" s="12"/>
      <c r="XDI122" s="12"/>
      <c r="XDJ122" s="12"/>
      <c r="XDK122" s="12"/>
      <c r="XDL122" s="12"/>
      <c r="XDM122" s="12"/>
      <c r="XDN122" s="12"/>
      <c r="XDO122" s="12"/>
      <c r="XDP122" s="12"/>
      <c r="XDQ122" s="12"/>
      <c r="XDR122" s="12"/>
      <c r="XDS122" s="12"/>
      <c r="XDT122" s="12"/>
      <c r="XDU122" s="12"/>
      <c r="XDV122" s="12"/>
      <c r="XDW122" s="12"/>
      <c r="XDX122" s="12"/>
      <c r="XDY122" s="12"/>
      <c r="XDZ122" s="12"/>
      <c r="XEA122" s="12"/>
      <c r="XEB122" s="12"/>
      <c r="XEC122" s="12"/>
      <c r="XED122" s="12"/>
      <c r="XEE122" s="12"/>
      <c r="XEF122" s="12"/>
      <c r="XEG122" s="12"/>
      <c r="XEH122" s="12"/>
      <c r="XEI122" s="12"/>
      <c r="XEJ122" s="12"/>
      <c r="XEK122" s="12"/>
      <c r="XEL122" s="12"/>
      <c r="XEM122" s="12"/>
      <c r="XEN122" s="12"/>
      <c r="XEO122" s="12"/>
      <c r="XEP122" s="12"/>
      <c r="XEQ122" s="12"/>
      <c r="XER122" s="12"/>
      <c r="XES122" s="12"/>
      <c r="XET122" s="12"/>
      <c r="XEU122" s="12"/>
      <c r="XEV122" s="12"/>
      <c r="XEW122" s="12"/>
      <c r="XEX122" s="12"/>
      <c r="XEY122" s="12"/>
      <c r="XEZ122" s="12"/>
      <c r="XFA122" s="12"/>
      <c r="XFB122" s="12"/>
      <c r="XFC122" s="12"/>
    </row>
    <row r="123" s="1" customFormat="1" customHeight="1" spans="1:16383">
      <c r="A123" s="8" t="s">
        <v>505</v>
      </c>
      <c r="B123" s="8" t="s">
        <v>506</v>
      </c>
      <c r="C123" s="8" t="s">
        <v>507</v>
      </c>
      <c r="D123" s="17" t="s">
        <v>508</v>
      </c>
      <c r="E123" s="8" t="s">
        <v>504</v>
      </c>
      <c r="F123" s="9" t="s">
        <v>24</v>
      </c>
      <c r="G123" s="8">
        <v>121.13</v>
      </c>
      <c r="H123" s="10">
        <f t="shared" si="4"/>
        <v>80.7533333333333</v>
      </c>
      <c r="I123" s="10">
        <f t="shared" si="5"/>
        <v>48.452</v>
      </c>
      <c r="J123" s="8">
        <v>85.6</v>
      </c>
      <c r="K123" s="10">
        <f t="shared" si="6"/>
        <v>34.24</v>
      </c>
      <c r="L123" s="10">
        <f t="shared" si="7"/>
        <v>82.692</v>
      </c>
      <c r="M123" s="8">
        <v>2</v>
      </c>
      <c r="N123" s="8" t="s">
        <v>31</v>
      </c>
      <c r="O123" s="8" t="s">
        <v>31</v>
      </c>
      <c r="P123" s="8" t="s">
        <v>32</v>
      </c>
      <c r="Q123" s="11"/>
      <c r="XCF123" s="12"/>
      <c r="XCG123" s="12"/>
      <c r="XCH123" s="12"/>
      <c r="XCI123" s="12"/>
      <c r="XCJ123" s="12"/>
      <c r="XCK123" s="12"/>
      <c r="XCL123" s="12"/>
      <c r="XCM123" s="12"/>
      <c r="XCN123" s="12"/>
      <c r="XCO123" s="12"/>
      <c r="XCP123" s="12"/>
      <c r="XCQ123" s="12"/>
      <c r="XCR123" s="12"/>
      <c r="XCS123" s="12"/>
      <c r="XCT123" s="12"/>
      <c r="XCU123" s="12"/>
      <c r="XCV123" s="12"/>
      <c r="XCW123" s="12"/>
      <c r="XCX123" s="12"/>
      <c r="XCY123" s="12"/>
      <c r="XCZ123" s="12"/>
      <c r="XDA123" s="12"/>
      <c r="XDB123" s="12"/>
      <c r="XDC123" s="12"/>
      <c r="XDD123" s="12"/>
      <c r="XDE123" s="12"/>
      <c r="XDF123" s="12"/>
      <c r="XDG123" s="12"/>
      <c r="XDH123" s="12"/>
      <c r="XDI123" s="12"/>
      <c r="XDJ123" s="12"/>
      <c r="XDK123" s="12"/>
      <c r="XDL123" s="12"/>
      <c r="XDM123" s="12"/>
      <c r="XDN123" s="12"/>
      <c r="XDO123" s="12"/>
      <c r="XDP123" s="12"/>
      <c r="XDQ123" s="12"/>
      <c r="XDR123" s="12"/>
      <c r="XDS123" s="12"/>
      <c r="XDT123" s="12"/>
      <c r="XDU123" s="12"/>
      <c r="XDV123" s="12"/>
      <c r="XDW123" s="12"/>
      <c r="XDX123" s="12"/>
      <c r="XDY123" s="12"/>
      <c r="XDZ123" s="12"/>
      <c r="XEA123" s="12"/>
      <c r="XEB123" s="12"/>
      <c r="XEC123" s="12"/>
      <c r="XED123" s="12"/>
      <c r="XEE123" s="12"/>
      <c r="XEF123" s="12"/>
      <c r="XEG123" s="12"/>
      <c r="XEH123" s="12"/>
      <c r="XEI123" s="12"/>
      <c r="XEJ123" s="12"/>
      <c r="XEK123" s="12"/>
      <c r="XEL123" s="12"/>
      <c r="XEM123" s="12"/>
      <c r="XEN123" s="12"/>
      <c r="XEO123" s="12"/>
      <c r="XEP123" s="12"/>
      <c r="XEQ123" s="12"/>
      <c r="XER123" s="12"/>
      <c r="XES123" s="12"/>
      <c r="XET123" s="12"/>
      <c r="XEU123" s="12"/>
      <c r="XEV123" s="12"/>
      <c r="XEW123" s="12"/>
      <c r="XEX123" s="12"/>
      <c r="XEY123" s="12"/>
      <c r="XEZ123" s="12"/>
      <c r="XFA123" s="12"/>
      <c r="XFB123" s="12"/>
      <c r="XFC123" s="12"/>
    </row>
    <row r="124" s="1" customFormat="1" customHeight="1" spans="1:16383">
      <c r="A124" s="8" t="s">
        <v>509</v>
      </c>
      <c r="B124" s="8" t="s">
        <v>510</v>
      </c>
      <c r="C124" s="8" t="s">
        <v>511</v>
      </c>
      <c r="D124" s="13" t="s">
        <v>512</v>
      </c>
      <c r="E124" s="8" t="s">
        <v>504</v>
      </c>
      <c r="F124" s="9" t="s">
        <v>24</v>
      </c>
      <c r="G124" s="8">
        <v>122.44</v>
      </c>
      <c r="H124" s="10">
        <f t="shared" si="4"/>
        <v>81.6266666666667</v>
      </c>
      <c r="I124" s="10">
        <f t="shared" si="5"/>
        <v>48.976</v>
      </c>
      <c r="J124" s="8">
        <v>83.6</v>
      </c>
      <c r="K124" s="10">
        <f t="shared" si="6"/>
        <v>33.44</v>
      </c>
      <c r="L124" s="10">
        <f t="shared" si="7"/>
        <v>82.416</v>
      </c>
      <c r="M124" s="8">
        <v>3</v>
      </c>
      <c r="N124" s="8" t="s">
        <v>31</v>
      </c>
      <c r="O124" s="8" t="s">
        <v>31</v>
      </c>
      <c r="P124" s="8" t="s">
        <v>32</v>
      </c>
      <c r="Q124" s="11"/>
      <c r="XCF124" s="12"/>
      <c r="XCG124" s="12"/>
      <c r="XCH124" s="12"/>
      <c r="XCI124" s="12"/>
      <c r="XCJ124" s="12"/>
      <c r="XCK124" s="12"/>
      <c r="XCL124" s="12"/>
      <c r="XCM124" s="12"/>
      <c r="XCN124" s="12"/>
      <c r="XCO124" s="12"/>
      <c r="XCP124" s="12"/>
      <c r="XCQ124" s="12"/>
      <c r="XCR124" s="12"/>
      <c r="XCS124" s="12"/>
      <c r="XCT124" s="12"/>
      <c r="XCU124" s="12"/>
      <c r="XCV124" s="12"/>
      <c r="XCW124" s="12"/>
      <c r="XCX124" s="12"/>
      <c r="XCY124" s="12"/>
      <c r="XCZ124" s="12"/>
      <c r="XDA124" s="12"/>
      <c r="XDB124" s="12"/>
      <c r="XDC124" s="12"/>
      <c r="XDD124" s="12"/>
      <c r="XDE124" s="12"/>
      <c r="XDF124" s="12"/>
      <c r="XDG124" s="12"/>
      <c r="XDH124" s="12"/>
      <c r="XDI124" s="12"/>
      <c r="XDJ124" s="12"/>
      <c r="XDK124" s="12"/>
      <c r="XDL124" s="12"/>
      <c r="XDM124" s="12"/>
      <c r="XDN124" s="12"/>
      <c r="XDO124" s="12"/>
      <c r="XDP124" s="12"/>
      <c r="XDQ124" s="12"/>
      <c r="XDR124" s="12"/>
      <c r="XDS124" s="12"/>
      <c r="XDT124" s="12"/>
      <c r="XDU124" s="12"/>
      <c r="XDV124" s="12"/>
      <c r="XDW124" s="12"/>
      <c r="XDX124" s="12"/>
      <c r="XDY124" s="12"/>
      <c r="XDZ124" s="12"/>
      <c r="XEA124" s="12"/>
      <c r="XEB124" s="12"/>
      <c r="XEC124" s="12"/>
      <c r="XED124" s="12"/>
      <c r="XEE124" s="12"/>
      <c r="XEF124" s="12"/>
      <c r="XEG124" s="12"/>
      <c r="XEH124" s="12"/>
      <c r="XEI124" s="12"/>
      <c r="XEJ124" s="12"/>
      <c r="XEK124" s="12"/>
      <c r="XEL124" s="12"/>
      <c r="XEM124" s="12"/>
      <c r="XEN124" s="12"/>
      <c r="XEO124" s="12"/>
      <c r="XEP124" s="12"/>
      <c r="XEQ124" s="12"/>
      <c r="XER124" s="12"/>
      <c r="XES124" s="12"/>
      <c r="XET124" s="12"/>
      <c r="XEU124" s="12"/>
      <c r="XEV124" s="12"/>
      <c r="XEW124" s="12"/>
      <c r="XEX124" s="12"/>
      <c r="XEY124" s="12"/>
      <c r="XEZ124" s="12"/>
      <c r="XFA124" s="12"/>
      <c r="XFB124" s="12"/>
      <c r="XFC124" s="12"/>
    </row>
    <row r="125" s="1" customFormat="1" customHeight="1" spans="1:16383">
      <c r="A125" s="8" t="s">
        <v>513</v>
      </c>
      <c r="B125" s="8" t="s">
        <v>514</v>
      </c>
      <c r="C125" s="8" t="s">
        <v>515</v>
      </c>
      <c r="D125" s="13" t="s">
        <v>251</v>
      </c>
      <c r="E125" s="8" t="s">
        <v>504</v>
      </c>
      <c r="F125" s="9" t="s">
        <v>24</v>
      </c>
      <c r="G125" s="8">
        <v>122.35</v>
      </c>
      <c r="H125" s="10">
        <f t="shared" si="4"/>
        <v>81.5666666666667</v>
      </c>
      <c r="I125" s="10">
        <f t="shared" si="5"/>
        <v>48.94</v>
      </c>
      <c r="J125" s="8">
        <v>83</v>
      </c>
      <c r="K125" s="10">
        <f t="shared" si="6"/>
        <v>33.2</v>
      </c>
      <c r="L125" s="10">
        <f t="shared" si="7"/>
        <v>82.14</v>
      </c>
      <c r="M125" s="8">
        <v>4</v>
      </c>
      <c r="N125" s="8" t="s">
        <v>31</v>
      </c>
      <c r="O125" s="8" t="s">
        <v>31</v>
      </c>
      <c r="P125" s="8" t="s">
        <v>32</v>
      </c>
      <c r="Q125" s="11"/>
      <c r="XCF125" s="12"/>
      <c r="XCG125" s="12"/>
      <c r="XCH125" s="12"/>
      <c r="XCI125" s="12"/>
      <c r="XCJ125" s="12"/>
      <c r="XCK125" s="12"/>
      <c r="XCL125" s="12"/>
      <c r="XCM125" s="12"/>
      <c r="XCN125" s="12"/>
      <c r="XCO125" s="12"/>
      <c r="XCP125" s="12"/>
      <c r="XCQ125" s="12"/>
      <c r="XCR125" s="12"/>
      <c r="XCS125" s="12"/>
      <c r="XCT125" s="12"/>
      <c r="XCU125" s="12"/>
      <c r="XCV125" s="12"/>
      <c r="XCW125" s="12"/>
      <c r="XCX125" s="12"/>
      <c r="XCY125" s="12"/>
      <c r="XCZ125" s="12"/>
      <c r="XDA125" s="12"/>
      <c r="XDB125" s="12"/>
      <c r="XDC125" s="12"/>
      <c r="XDD125" s="12"/>
      <c r="XDE125" s="12"/>
      <c r="XDF125" s="12"/>
      <c r="XDG125" s="12"/>
      <c r="XDH125" s="12"/>
      <c r="XDI125" s="12"/>
      <c r="XDJ125" s="12"/>
      <c r="XDK125" s="12"/>
      <c r="XDL125" s="12"/>
      <c r="XDM125" s="12"/>
      <c r="XDN125" s="12"/>
      <c r="XDO125" s="12"/>
      <c r="XDP125" s="12"/>
      <c r="XDQ125" s="12"/>
      <c r="XDR125" s="12"/>
      <c r="XDS125" s="12"/>
      <c r="XDT125" s="12"/>
      <c r="XDU125" s="12"/>
      <c r="XDV125" s="12"/>
      <c r="XDW125" s="12"/>
      <c r="XDX125" s="12"/>
      <c r="XDY125" s="12"/>
      <c r="XDZ125" s="12"/>
      <c r="XEA125" s="12"/>
      <c r="XEB125" s="12"/>
      <c r="XEC125" s="12"/>
      <c r="XED125" s="12"/>
      <c r="XEE125" s="12"/>
      <c r="XEF125" s="12"/>
      <c r="XEG125" s="12"/>
      <c r="XEH125" s="12"/>
      <c r="XEI125" s="12"/>
      <c r="XEJ125" s="12"/>
      <c r="XEK125" s="12"/>
      <c r="XEL125" s="12"/>
      <c r="XEM125" s="12"/>
      <c r="XEN125" s="12"/>
      <c r="XEO125" s="12"/>
      <c r="XEP125" s="12"/>
      <c r="XEQ125" s="12"/>
      <c r="XER125" s="12"/>
      <c r="XES125" s="12"/>
      <c r="XET125" s="12"/>
      <c r="XEU125" s="12"/>
      <c r="XEV125" s="12"/>
      <c r="XEW125" s="12"/>
      <c r="XEX125" s="12"/>
      <c r="XEY125" s="12"/>
      <c r="XEZ125" s="12"/>
      <c r="XFA125" s="12"/>
      <c r="XFB125" s="12"/>
      <c r="XFC125" s="12"/>
    </row>
    <row r="126" s="1" customFormat="1" customHeight="1" spans="1:16383">
      <c r="A126" s="8" t="s">
        <v>516</v>
      </c>
      <c r="B126" s="8" t="s">
        <v>517</v>
      </c>
      <c r="C126" s="8" t="s">
        <v>518</v>
      </c>
      <c r="D126" s="13" t="s">
        <v>519</v>
      </c>
      <c r="E126" s="8" t="s">
        <v>504</v>
      </c>
      <c r="F126" s="9" t="s">
        <v>24</v>
      </c>
      <c r="G126" s="8">
        <v>127.53</v>
      </c>
      <c r="H126" s="10">
        <f t="shared" si="4"/>
        <v>85.02</v>
      </c>
      <c r="I126" s="10">
        <f t="shared" si="5"/>
        <v>51.012</v>
      </c>
      <c r="J126" s="8">
        <v>75.8</v>
      </c>
      <c r="K126" s="10">
        <f t="shared" si="6"/>
        <v>30.32</v>
      </c>
      <c r="L126" s="10">
        <f t="shared" si="7"/>
        <v>81.332</v>
      </c>
      <c r="M126" s="8">
        <v>5</v>
      </c>
      <c r="N126" s="8" t="s">
        <v>31</v>
      </c>
      <c r="O126" s="8" t="s">
        <v>31</v>
      </c>
      <c r="P126" s="8" t="s">
        <v>32</v>
      </c>
      <c r="Q126" s="11"/>
      <c r="XCF126" s="12"/>
      <c r="XCG126" s="12"/>
      <c r="XCH126" s="12"/>
      <c r="XCI126" s="12"/>
      <c r="XCJ126" s="12"/>
      <c r="XCK126" s="12"/>
      <c r="XCL126" s="12"/>
      <c r="XCM126" s="12"/>
      <c r="XCN126" s="12"/>
      <c r="XCO126" s="12"/>
      <c r="XCP126" s="12"/>
      <c r="XCQ126" s="12"/>
      <c r="XCR126" s="12"/>
      <c r="XCS126" s="12"/>
      <c r="XCT126" s="12"/>
      <c r="XCU126" s="12"/>
      <c r="XCV126" s="12"/>
      <c r="XCW126" s="12"/>
      <c r="XCX126" s="12"/>
      <c r="XCY126" s="12"/>
      <c r="XCZ126" s="12"/>
      <c r="XDA126" s="12"/>
      <c r="XDB126" s="12"/>
      <c r="XDC126" s="12"/>
      <c r="XDD126" s="12"/>
      <c r="XDE126" s="12"/>
      <c r="XDF126" s="12"/>
      <c r="XDG126" s="12"/>
      <c r="XDH126" s="12"/>
      <c r="XDI126" s="12"/>
      <c r="XDJ126" s="12"/>
      <c r="XDK126" s="12"/>
      <c r="XDL126" s="12"/>
      <c r="XDM126" s="12"/>
      <c r="XDN126" s="12"/>
      <c r="XDO126" s="12"/>
      <c r="XDP126" s="12"/>
      <c r="XDQ126" s="12"/>
      <c r="XDR126" s="12"/>
      <c r="XDS126" s="12"/>
      <c r="XDT126" s="12"/>
      <c r="XDU126" s="12"/>
      <c r="XDV126" s="12"/>
      <c r="XDW126" s="12"/>
      <c r="XDX126" s="12"/>
      <c r="XDY126" s="12"/>
      <c r="XDZ126" s="12"/>
      <c r="XEA126" s="12"/>
      <c r="XEB126" s="12"/>
      <c r="XEC126" s="12"/>
      <c r="XED126" s="12"/>
      <c r="XEE126" s="12"/>
      <c r="XEF126" s="12"/>
      <c r="XEG126" s="12"/>
      <c r="XEH126" s="12"/>
      <c r="XEI126" s="12"/>
      <c r="XEJ126" s="12"/>
      <c r="XEK126" s="12"/>
      <c r="XEL126" s="12"/>
      <c r="XEM126" s="12"/>
      <c r="XEN126" s="12"/>
      <c r="XEO126" s="12"/>
      <c r="XEP126" s="12"/>
      <c r="XEQ126" s="12"/>
      <c r="XER126" s="12"/>
      <c r="XES126" s="12"/>
      <c r="XET126" s="12"/>
      <c r="XEU126" s="12"/>
      <c r="XEV126" s="12"/>
      <c r="XEW126" s="12"/>
      <c r="XEX126" s="12"/>
      <c r="XEY126" s="12"/>
      <c r="XEZ126" s="12"/>
      <c r="XFA126" s="12"/>
      <c r="XFB126" s="12"/>
      <c r="XFC126" s="12"/>
    </row>
    <row r="127" s="1" customFormat="1" customHeight="1" spans="1:16383">
      <c r="A127" s="8" t="s">
        <v>520</v>
      </c>
      <c r="B127" s="8" t="s">
        <v>521</v>
      </c>
      <c r="C127" s="8" t="s">
        <v>522</v>
      </c>
      <c r="D127" s="13" t="s">
        <v>358</v>
      </c>
      <c r="E127" s="8" t="s">
        <v>504</v>
      </c>
      <c r="F127" s="9" t="s">
        <v>24</v>
      </c>
      <c r="G127" s="8">
        <v>117.11</v>
      </c>
      <c r="H127" s="10">
        <f t="shared" si="4"/>
        <v>78.0733333333333</v>
      </c>
      <c r="I127" s="10">
        <f t="shared" si="5"/>
        <v>46.844</v>
      </c>
      <c r="J127" s="8">
        <v>86</v>
      </c>
      <c r="K127" s="10">
        <f t="shared" si="6"/>
        <v>34.4</v>
      </c>
      <c r="L127" s="10">
        <f t="shared" si="7"/>
        <v>81.244</v>
      </c>
      <c r="M127" s="8">
        <v>6</v>
      </c>
      <c r="N127" s="8" t="s">
        <v>31</v>
      </c>
      <c r="O127" s="8" t="s">
        <v>31</v>
      </c>
      <c r="P127" s="8" t="s">
        <v>32</v>
      </c>
      <c r="Q127" s="11"/>
      <c r="XCF127" s="12"/>
      <c r="XCG127" s="12"/>
      <c r="XCH127" s="12"/>
      <c r="XCI127" s="12"/>
      <c r="XCJ127" s="12"/>
      <c r="XCK127" s="12"/>
      <c r="XCL127" s="12"/>
      <c r="XCM127" s="12"/>
      <c r="XCN127" s="12"/>
      <c r="XCO127" s="12"/>
      <c r="XCP127" s="12"/>
      <c r="XCQ127" s="12"/>
      <c r="XCR127" s="12"/>
      <c r="XCS127" s="12"/>
      <c r="XCT127" s="12"/>
      <c r="XCU127" s="12"/>
      <c r="XCV127" s="12"/>
      <c r="XCW127" s="12"/>
      <c r="XCX127" s="12"/>
      <c r="XCY127" s="12"/>
      <c r="XCZ127" s="12"/>
      <c r="XDA127" s="12"/>
      <c r="XDB127" s="12"/>
      <c r="XDC127" s="12"/>
      <c r="XDD127" s="12"/>
      <c r="XDE127" s="12"/>
      <c r="XDF127" s="12"/>
      <c r="XDG127" s="12"/>
      <c r="XDH127" s="12"/>
      <c r="XDI127" s="12"/>
      <c r="XDJ127" s="12"/>
      <c r="XDK127" s="12"/>
      <c r="XDL127" s="12"/>
      <c r="XDM127" s="12"/>
      <c r="XDN127" s="12"/>
      <c r="XDO127" s="12"/>
      <c r="XDP127" s="12"/>
      <c r="XDQ127" s="12"/>
      <c r="XDR127" s="12"/>
      <c r="XDS127" s="12"/>
      <c r="XDT127" s="12"/>
      <c r="XDU127" s="12"/>
      <c r="XDV127" s="12"/>
      <c r="XDW127" s="12"/>
      <c r="XDX127" s="12"/>
      <c r="XDY127" s="12"/>
      <c r="XDZ127" s="12"/>
      <c r="XEA127" s="12"/>
      <c r="XEB127" s="12"/>
      <c r="XEC127" s="12"/>
      <c r="XED127" s="12"/>
      <c r="XEE127" s="12"/>
      <c r="XEF127" s="12"/>
      <c r="XEG127" s="12"/>
      <c r="XEH127" s="12"/>
      <c r="XEI127" s="12"/>
      <c r="XEJ127" s="12"/>
      <c r="XEK127" s="12"/>
      <c r="XEL127" s="12"/>
      <c r="XEM127" s="12"/>
      <c r="XEN127" s="12"/>
      <c r="XEO127" s="12"/>
      <c r="XEP127" s="12"/>
      <c r="XEQ127" s="12"/>
      <c r="XER127" s="12"/>
      <c r="XES127" s="12"/>
      <c r="XET127" s="12"/>
      <c r="XEU127" s="12"/>
      <c r="XEV127" s="12"/>
      <c r="XEW127" s="12"/>
      <c r="XEX127" s="12"/>
      <c r="XEY127" s="12"/>
      <c r="XEZ127" s="12"/>
      <c r="XFA127" s="12"/>
      <c r="XFB127" s="12"/>
      <c r="XFC127" s="12"/>
    </row>
    <row r="128" s="1" customFormat="1" customHeight="1" spans="1:16383">
      <c r="A128" s="8" t="s">
        <v>523</v>
      </c>
      <c r="B128" s="8" t="s">
        <v>524</v>
      </c>
      <c r="C128" s="8" t="s">
        <v>525</v>
      </c>
      <c r="D128" s="16" t="s">
        <v>526</v>
      </c>
      <c r="E128" s="8" t="s">
        <v>504</v>
      </c>
      <c r="F128" s="9" t="s">
        <v>24</v>
      </c>
      <c r="G128" s="8">
        <v>121.1</v>
      </c>
      <c r="H128" s="10">
        <f t="shared" si="4"/>
        <v>80.7333333333333</v>
      </c>
      <c r="I128" s="10">
        <f t="shared" si="5"/>
        <v>48.44</v>
      </c>
      <c r="J128" s="8">
        <v>81.8</v>
      </c>
      <c r="K128" s="10">
        <f t="shared" si="6"/>
        <v>32.72</v>
      </c>
      <c r="L128" s="10">
        <f t="shared" si="7"/>
        <v>81.16</v>
      </c>
      <c r="M128" s="8">
        <v>7</v>
      </c>
      <c r="N128" s="8" t="s">
        <v>31</v>
      </c>
      <c r="O128" s="8" t="s">
        <v>31</v>
      </c>
      <c r="P128" s="8" t="s">
        <v>32</v>
      </c>
      <c r="Q128" s="11"/>
      <c r="XCF128" s="12"/>
      <c r="XCG128" s="12"/>
      <c r="XCH128" s="12"/>
      <c r="XCI128" s="12"/>
      <c r="XCJ128" s="12"/>
      <c r="XCK128" s="12"/>
      <c r="XCL128" s="12"/>
      <c r="XCM128" s="12"/>
      <c r="XCN128" s="12"/>
      <c r="XCO128" s="12"/>
      <c r="XCP128" s="12"/>
      <c r="XCQ128" s="12"/>
      <c r="XCR128" s="12"/>
      <c r="XCS128" s="12"/>
      <c r="XCT128" s="12"/>
      <c r="XCU128" s="12"/>
      <c r="XCV128" s="12"/>
      <c r="XCW128" s="12"/>
      <c r="XCX128" s="12"/>
      <c r="XCY128" s="12"/>
      <c r="XCZ128" s="12"/>
      <c r="XDA128" s="12"/>
      <c r="XDB128" s="12"/>
      <c r="XDC128" s="12"/>
      <c r="XDD128" s="12"/>
      <c r="XDE128" s="12"/>
      <c r="XDF128" s="12"/>
      <c r="XDG128" s="12"/>
      <c r="XDH128" s="12"/>
      <c r="XDI128" s="12"/>
      <c r="XDJ128" s="12"/>
      <c r="XDK128" s="12"/>
      <c r="XDL128" s="12"/>
      <c r="XDM128" s="12"/>
      <c r="XDN128" s="12"/>
      <c r="XDO128" s="12"/>
      <c r="XDP128" s="12"/>
      <c r="XDQ128" s="12"/>
      <c r="XDR128" s="12"/>
      <c r="XDS128" s="12"/>
      <c r="XDT128" s="12"/>
      <c r="XDU128" s="12"/>
      <c r="XDV128" s="12"/>
      <c r="XDW128" s="12"/>
      <c r="XDX128" s="12"/>
      <c r="XDY128" s="12"/>
      <c r="XDZ128" s="12"/>
      <c r="XEA128" s="12"/>
      <c r="XEB128" s="12"/>
      <c r="XEC128" s="12"/>
      <c r="XED128" s="12"/>
      <c r="XEE128" s="12"/>
      <c r="XEF128" s="12"/>
      <c r="XEG128" s="12"/>
      <c r="XEH128" s="12"/>
      <c r="XEI128" s="12"/>
      <c r="XEJ128" s="12"/>
      <c r="XEK128" s="12"/>
      <c r="XEL128" s="12"/>
      <c r="XEM128" s="12"/>
      <c r="XEN128" s="12"/>
      <c r="XEO128" s="12"/>
      <c r="XEP128" s="12"/>
      <c r="XEQ128" s="12"/>
      <c r="XER128" s="12"/>
      <c r="XES128" s="12"/>
      <c r="XET128" s="12"/>
      <c r="XEU128" s="12"/>
      <c r="XEV128" s="12"/>
      <c r="XEW128" s="12"/>
      <c r="XEX128" s="12"/>
      <c r="XEY128" s="12"/>
      <c r="XEZ128" s="12"/>
      <c r="XFA128" s="12"/>
      <c r="XFB128" s="12"/>
      <c r="XFC128" s="12"/>
    </row>
    <row r="129" s="1" customFormat="1" customHeight="1" spans="1:16383">
      <c r="A129" s="8" t="s">
        <v>527</v>
      </c>
      <c r="B129" s="8" t="s">
        <v>528</v>
      </c>
      <c r="C129" s="8" t="s">
        <v>529</v>
      </c>
      <c r="D129" s="13" t="s">
        <v>530</v>
      </c>
      <c r="E129" s="8" t="s">
        <v>504</v>
      </c>
      <c r="F129" s="9" t="s">
        <v>24</v>
      </c>
      <c r="G129" s="8">
        <v>128.6</v>
      </c>
      <c r="H129" s="10">
        <f t="shared" si="4"/>
        <v>85.7333333333333</v>
      </c>
      <c r="I129" s="10">
        <f t="shared" si="5"/>
        <v>51.44</v>
      </c>
      <c r="J129" s="8">
        <v>74.2</v>
      </c>
      <c r="K129" s="10">
        <f t="shared" si="6"/>
        <v>29.68</v>
      </c>
      <c r="L129" s="10">
        <f t="shared" si="7"/>
        <v>81.12</v>
      </c>
      <c r="M129" s="8">
        <v>8</v>
      </c>
      <c r="N129" s="8" t="s">
        <v>31</v>
      </c>
      <c r="O129" s="8" t="s">
        <v>31</v>
      </c>
      <c r="P129" s="8" t="s">
        <v>32</v>
      </c>
      <c r="Q129" s="11"/>
      <c r="XCF129" s="12"/>
      <c r="XCG129" s="12"/>
      <c r="XCH129" s="12"/>
      <c r="XCI129" s="12"/>
      <c r="XCJ129" s="12"/>
      <c r="XCK129" s="12"/>
      <c r="XCL129" s="12"/>
      <c r="XCM129" s="12"/>
      <c r="XCN129" s="12"/>
      <c r="XCO129" s="12"/>
      <c r="XCP129" s="12"/>
      <c r="XCQ129" s="12"/>
      <c r="XCR129" s="12"/>
      <c r="XCS129" s="12"/>
      <c r="XCT129" s="12"/>
      <c r="XCU129" s="12"/>
      <c r="XCV129" s="12"/>
      <c r="XCW129" s="12"/>
      <c r="XCX129" s="12"/>
      <c r="XCY129" s="12"/>
      <c r="XCZ129" s="12"/>
      <c r="XDA129" s="12"/>
      <c r="XDB129" s="12"/>
      <c r="XDC129" s="12"/>
      <c r="XDD129" s="12"/>
      <c r="XDE129" s="12"/>
      <c r="XDF129" s="12"/>
      <c r="XDG129" s="12"/>
      <c r="XDH129" s="12"/>
      <c r="XDI129" s="12"/>
      <c r="XDJ129" s="12"/>
      <c r="XDK129" s="12"/>
      <c r="XDL129" s="12"/>
      <c r="XDM129" s="12"/>
      <c r="XDN129" s="12"/>
      <c r="XDO129" s="12"/>
      <c r="XDP129" s="12"/>
      <c r="XDQ129" s="12"/>
      <c r="XDR129" s="12"/>
      <c r="XDS129" s="12"/>
      <c r="XDT129" s="12"/>
      <c r="XDU129" s="12"/>
      <c r="XDV129" s="12"/>
      <c r="XDW129" s="12"/>
      <c r="XDX129" s="12"/>
      <c r="XDY129" s="12"/>
      <c r="XDZ129" s="12"/>
      <c r="XEA129" s="12"/>
      <c r="XEB129" s="12"/>
      <c r="XEC129" s="12"/>
      <c r="XED129" s="12"/>
      <c r="XEE129" s="12"/>
      <c r="XEF129" s="12"/>
      <c r="XEG129" s="12"/>
      <c r="XEH129" s="12"/>
      <c r="XEI129" s="12"/>
      <c r="XEJ129" s="12"/>
      <c r="XEK129" s="12"/>
      <c r="XEL129" s="12"/>
      <c r="XEM129" s="12"/>
      <c r="XEN129" s="12"/>
      <c r="XEO129" s="12"/>
      <c r="XEP129" s="12"/>
      <c r="XEQ129" s="12"/>
      <c r="XER129" s="12"/>
      <c r="XES129" s="12"/>
      <c r="XET129" s="12"/>
      <c r="XEU129" s="12"/>
      <c r="XEV129" s="12"/>
      <c r="XEW129" s="12"/>
      <c r="XEX129" s="12"/>
      <c r="XEY129" s="12"/>
      <c r="XEZ129" s="12"/>
      <c r="XFA129" s="12"/>
      <c r="XFB129" s="12"/>
      <c r="XFC129" s="12"/>
    </row>
    <row r="130" s="1" customFormat="1" customHeight="1" spans="1:16383">
      <c r="A130" s="8" t="s">
        <v>531</v>
      </c>
      <c r="B130" s="8" t="s">
        <v>532</v>
      </c>
      <c r="C130" s="8" t="s">
        <v>533</v>
      </c>
      <c r="D130" s="13" t="s">
        <v>534</v>
      </c>
      <c r="E130" s="8" t="s">
        <v>504</v>
      </c>
      <c r="F130" s="9" t="s">
        <v>24</v>
      </c>
      <c r="G130" s="8">
        <v>121.25</v>
      </c>
      <c r="H130" s="10">
        <f t="shared" si="4"/>
        <v>80.8333333333333</v>
      </c>
      <c r="I130" s="10">
        <f t="shared" si="5"/>
        <v>48.5</v>
      </c>
      <c r="J130" s="8">
        <v>80.8</v>
      </c>
      <c r="K130" s="10">
        <f t="shared" si="6"/>
        <v>32.32</v>
      </c>
      <c r="L130" s="10">
        <f t="shared" si="7"/>
        <v>80.82</v>
      </c>
      <c r="M130" s="8">
        <v>9</v>
      </c>
      <c r="N130" s="8" t="s">
        <v>31</v>
      </c>
      <c r="O130" s="8" t="s">
        <v>31</v>
      </c>
      <c r="P130" s="8" t="s">
        <v>32</v>
      </c>
      <c r="Q130" s="11"/>
      <c r="XCF130" s="12"/>
      <c r="XCG130" s="12"/>
      <c r="XCH130" s="12"/>
      <c r="XCI130" s="12"/>
      <c r="XCJ130" s="12"/>
      <c r="XCK130" s="12"/>
      <c r="XCL130" s="12"/>
      <c r="XCM130" s="12"/>
      <c r="XCN130" s="12"/>
      <c r="XCO130" s="12"/>
      <c r="XCP130" s="12"/>
      <c r="XCQ130" s="12"/>
      <c r="XCR130" s="12"/>
      <c r="XCS130" s="12"/>
      <c r="XCT130" s="12"/>
      <c r="XCU130" s="12"/>
      <c r="XCV130" s="12"/>
      <c r="XCW130" s="12"/>
      <c r="XCX130" s="12"/>
      <c r="XCY130" s="12"/>
      <c r="XCZ130" s="12"/>
      <c r="XDA130" s="12"/>
      <c r="XDB130" s="12"/>
      <c r="XDC130" s="12"/>
      <c r="XDD130" s="12"/>
      <c r="XDE130" s="12"/>
      <c r="XDF130" s="12"/>
      <c r="XDG130" s="12"/>
      <c r="XDH130" s="12"/>
      <c r="XDI130" s="12"/>
      <c r="XDJ130" s="12"/>
      <c r="XDK130" s="12"/>
      <c r="XDL130" s="12"/>
      <c r="XDM130" s="12"/>
      <c r="XDN130" s="12"/>
      <c r="XDO130" s="12"/>
      <c r="XDP130" s="12"/>
      <c r="XDQ130" s="12"/>
      <c r="XDR130" s="12"/>
      <c r="XDS130" s="12"/>
      <c r="XDT130" s="12"/>
      <c r="XDU130" s="12"/>
      <c r="XDV130" s="12"/>
      <c r="XDW130" s="12"/>
      <c r="XDX130" s="12"/>
      <c r="XDY130" s="12"/>
      <c r="XDZ130" s="12"/>
      <c r="XEA130" s="12"/>
      <c r="XEB130" s="12"/>
      <c r="XEC130" s="12"/>
      <c r="XED130" s="12"/>
      <c r="XEE130" s="12"/>
      <c r="XEF130" s="12"/>
      <c r="XEG130" s="12"/>
      <c r="XEH130" s="12"/>
      <c r="XEI130" s="12"/>
      <c r="XEJ130" s="12"/>
      <c r="XEK130" s="12"/>
      <c r="XEL130" s="12"/>
      <c r="XEM130" s="12"/>
      <c r="XEN130" s="12"/>
      <c r="XEO130" s="12"/>
      <c r="XEP130" s="12"/>
      <c r="XEQ130" s="12"/>
      <c r="XER130" s="12"/>
      <c r="XES130" s="12"/>
      <c r="XET130" s="12"/>
      <c r="XEU130" s="12"/>
      <c r="XEV130" s="12"/>
      <c r="XEW130" s="12"/>
      <c r="XEX130" s="12"/>
      <c r="XEY130" s="12"/>
      <c r="XEZ130" s="12"/>
      <c r="XFA130" s="12"/>
      <c r="XFB130" s="12"/>
      <c r="XFC130" s="12"/>
    </row>
    <row r="131" s="1" customFormat="1" customHeight="1" spans="1:16383">
      <c r="A131" s="8" t="s">
        <v>535</v>
      </c>
      <c r="B131" s="8" t="s">
        <v>536</v>
      </c>
      <c r="C131" s="8" t="s">
        <v>537</v>
      </c>
      <c r="D131" s="15" t="s">
        <v>538</v>
      </c>
      <c r="E131" s="8" t="s">
        <v>504</v>
      </c>
      <c r="F131" s="9" t="s">
        <v>24</v>
      </c>
      <c r="G131" s="8">
        <v>124.85</v>
      </c>
      <c r="H131" s="10">
        <f t="shared" si="4"/>
        <v>83.2333333333333</v>
      </c>
      <c r="I131" s="10">
        <f t="shared" si="5"/>
        <v>49.94</v>
      </c>
      <c r="J131" s="8">
        <v>77</v>
      </c>
      <c r="K131" s="10">
        <f t="shared" si="6"/>
        <v>30.8</v>
      </c>
      <c r="L131" s="10">
        <f t="shared" si="7"/>
        <v>80.74</v>
      </c>
      <c r="M131" s="8">
        <v>10</v>
      </c>
      <c r="N131" s="8" t="s">
        <v>31</v>
      </c>
      <c r="O131" s="8" t="s">
        <v>31</v>
      </c>
      <c r="P131" s="8" t="s">
        <v>32</v>
      </c>
      <c r="Q131" s="11"/>
      <c r="XCF131" s="12"/>
      <c r="XCG131" s="12"/>
      <c r="XCH131" s="12"/>
      <c r="XCI131" s="12"/>
      <c r="XCJ131" s="12"/>
      <c r="XCK131" s="12"/>
      <c r="XCL131" s="12"/>
      <c r="XCM131" s="12"/>
      <c r="XCN131" s="12"/>
      <c r="XCO131" s="12"/>
      <c r="XCP131" s="12"/>
      <c r="XCQ131" s="12"/>
      <c r="XCR131" s="12"/>
      <c r="XCS131" s="12"/>
      <c r="XCT131" s="12"/>
      <c r="XCU131" s="12"/>
      <c r="XCV131" s="12"/>
      <c r="XCW131" s="12"/>
      <c r="XCX131" s="12"/>
      <c r="XCY131" s="12"/>
      <c r="XCZ131" s="12"/>
      <c r="XDA131" s="12"/>
      <c r="XDB131" s="12"/>
      <c r="XDC131" s="12"/>
      <c r="XDD131" s="12"/>
      <c r="XDE131" s="12"/>
      <c r="XDF131" s="12"/>
      <c r="XDG131" s="12"/>
      <c r="XDH131" s="12"/>
      <c r="XDI131" s="12"/>
      <c r="XDJ131" s="12"/>
      <c r="XDK131" s="12"/>
      <c r="XDL131" s="12"/>
      <c r="XDM131" s="12"/>
      <c r="XDN131" s="12"/>
      <c r="XDO131" s="12"/>
      <c r="XDP131" s="12"/>
      <c r="XDQ131" s="12"/>
      <c r="XDR131" s="12"/>
      <c r="XDS131" s="12"/>
      <c r="XDT131" s="12"/>
      <c r="XDU131" s="12"/>
      <c r="XDV131" s="12"/>
      <c r="XDW131" s="12"/>
      <c r="XDX131" s="12"/>
      <c r="XDY131" s="12"/>
      <c r="XDZ131" s="12"/>
      <c r="XEA131" s="12"/>
      <c r="XEB131" s="12"/>
      <c r="XEC131" s="12"/>
      <c r="XED131" s="12"/>
      <c r="XEE131" s="12"/>
      <c r="XEF131" s="12"/>
      <c r="XEG131" s="12"/>
      <c r="XEH131" s="12"/>
      <c r="XEI131" s="12"/>
      <c r="XEJ131" s="12"/>
      <c r="XEK131" s="12"/>
      <c r="XEL131" s="12"/>
      <c r="XEM131" s="12"/>
      <c r="XEN131" s="12"/>
      <c r="XEO131" s="12"/>
      <c r="XEP131" s="12"/>
      <c r="XEQ131" s="12"/>
      <c r="XER131" s="12"/>
      <c r="XES131" s="12"/>
      <c r="XET131" s="12"/>
      <c r="XEU131" s="12"/>
      <c r="XEV131" s="12"/>
      <c r="XEW131" s="12"/>
      <c r="XEX131" s="12"/>
      <c r="XEY131" s="12"/>
      <c r="XEZ131" s="12"/>
      <c r="XFA131" s="12"/>
      <c r="XFB131" s="12"/>
      <c r="XFC131" s="12"/>
    </row>
    <row r="132" s="1" customFormat="1" customHeight="1" spans="1:16383">
      <c r="A132" s="8" t="s">
        <v>539</v>
      </c>
      <c r="B132" s="8" t="s">
        <v>540</v>
      </c>
      <c r="C132" s="8" t="s">
        <v>541</v>
      </c>
      <c r="D132" s="16" t="s">
        <v>542</v>
      </c>
      <c r="E132" s="8" t="s">
        <v>504</v>
      </c>
      <c r="F132" s="9" t="s">
        <v>24</v>
      </c>
      <c r="G132" s="8">
        <v>121.25</v>
      </c>
      <c r="H132" s="10">
        <f t="shared" ref="H132:H186" si="8">G132/1.5</f>
        <v>80.8333333333333</v>
      </c>
      <c r="I132" s="10">
        <f t="shared" ref="I132:I186" si="9">H132*0.6</f>
        <v>48.5</v>
      </c>
      <c r="J132" s="8">
        <v>80.4</v>
      </c>
      <c r="K132" s="10">
        <f t="shared" ref="K132:K186" si="10">J132*0.4</f>
        <v>32.16</v>
      </c>
      <c r="L132" s="10">
        <f t="shared" ref="L132:L186" si="11">I132+K132</f>
        <v>80.66</v>
      </c>
      <c r="M132" s="8">
        <v>11</v>
      </c>
      <c r="N132" s="8" t="s">
        <v>31</v>
      </c>
      <c r="O132" s="8" t="s">
        <v>31</v>
      </c>
      <c r="P132" s="8" t="s">
        <v>32</v>
      </c>
      <c r="Q132" s="11"/>
      <c r="XCF132" s="12"/>
      <c r="XCG132" s="12"/>
      <c r="XCH132" s="12"/>
      <c r="XCI132" s="12"/>
      <c r="XCJ132" s="12"/>
      <c r="XCK132" s="12"/>
      <c r="XCL132" s="12"/>
      <c r="XCM132" s="12"/>
      <c r="XCN132" s="12"/>
      <c r="XCO132" s="12"/>
      <c r="XCP132" s="12"/>
      <c r="XCQ132" s="12"/>
      <c r="XCR132" s="12"/>
      <c r="XCS132" s="12"/>
      <c r="XCT132" s="12"/>
      <c r="XCU132" s="12"/>
      <c r="XCV132" s="12"/>
      <c r="XCW132" s="12"/>
      <c r="XCX132" s="12"/>
      <c r="XCY132" s="12"/>
      <c r="XCZ132" s="12"/>
      <c r="XDA132" s="12"/>
      <c r="XDB132" s="12"/>
      <c r="XDC132" s="12"/>
      <c r="XDD132" s="12"/>
      <c r="XDE132" s="12"/>
      <c r="XDF132" s="12"/>
      <c r="XDG132" s="12"/>
      <c r="XDH132" s="12"/>
      <c r="XDI132" s="12"/>
      <c r="XDJ132" s="12"/>
      <c r="XDK132" s="12"/>
      <c r="XDL132" s="12"/>
      <c r="XDM132" s="12"/>
      <c r="XDN132" s="12"/>
      <c r="XDO132" s="12"/>
      <c r="XDP132" s="12"/>
      <c r="XDQ132" s="12"/>
      <c r="XDR132" s="12"/>
      <c r="XDS132" s="12"/>
      <c r="XDT132" s="12"/>
      <c r="XDU132" s="12"/>
      <c r="XDV132" s="12"/>
      <c r="XDW132" s="12"/>
      <c r="XDX132" s="12"/>
      <c r="XDY132" s="12"/>
      <c r="XDZ132" s="12"/>
      <c r="XEA132" s="12"/>
      <c r="XEB132" s="12"/>
      <c r="XEC132" s="12"/>
      <c r="XED132" s="12"/>
      <c r="XEE132" s="12"/>
      <c r="XEF132" s="12"/>
      <c r="XEG132" s="12"/>
      <c r="XEH132" s="12"/>
      <c r="XEI132" s="12"/>
      <c r="XEJ132" s="12"/>
      <c r="XEK132" s="12"/>
      <c r="XEL132" s="12"/>
      <c r="XEM132" s="12"/>
      <c r="XEN132" s="12"/>
      <c r="XEO132" s="12"/>
      <c r="XEP132" s="12"/>
      <c r="XEQ132" s="12"/>
      <c r="XER132" s="12"/>
      <c r="XES132" s="12"/>
      <c r="XET132" s="12"/>
      <c r="XEU132" s="12"/>
      <c r="XEV132" s="12"/>
      <c r="XEW132" s="12"/>
      <c r="XEX132" s="12"/>
      <c r="XEY132" s="12"/>
      <c r="XEZ132" s="12"/>
      <c r="XFA132" s="12"/>
      <c r="XFB132" s="12"/>
      <c r="XFC132" s="12"/>
    </row>
    <row r="133" s="1" customFormat="1" customHeight="1" spans="1:16383">
      <c r="A133" s="8" t="s">
        <v>543</v>
      </c>
      <c r="B133" s="8" t="s">
        <v>544</v>
      </c>
      <c r="C133" s="8" t="s">
        <v>545</v>
      </c>
      <c r="D133" s="13" t="s">
        <v>546</v>
      </c>
      <c r="E133" s="8" t="s">
        <v>547</v>
      </c>
      <c r="F133" s="9" t="s">
        <v>24</v>
      </c>
      <c r="G133" s="8">
        <v>114.85</v>
      </c>
      <c r="H133" s="10">
        <f t="shared" si="8"/>
        <v>76.5666666666667</v>
      </c>
      <c r="I133" s="10">
        <f t="shared" si="9"/>
        <v>45.94</v>
      </c>
      <c r="J133" s="8">
        <v>79.4</v>
      </c>
      <c r="K133" s="10">
        <f t="shared" si="10"/>
        <v>31.76</v>
      </c>
      <c r="L133" s="10">
        <f t="shared" si="11"/>
        <v>77.7</v>
      </c>
      <c r="M133" s="8">
        <v>1</v>
      </c>
      <c r="N133" s="8" t="s">
        <v>31</v>
      </c>
      <c r="O133" s="8" t="s">
        <v>31</v>
      </c>
      <c r="P133" s="8" t="s">
        <v>32</v>
      </c>
      <c r="Q133" s="11"/>
      <c r="XCF133" s="12"/>
      <c r="XCG133" s="12"/>
      <c r="XCH133" s="12"/>
      <c r="XCI133" s="12"/>
      <c r="XCJ133" s="12"/>
      <c r="XCK133" s="12"/>
      <c r="XCL133" s="12"/>
      <c r="XCM133" s="12"/>
      <c r="XCN133" s="12"/>
      <c r="XCO133" s="12"/>
      <c r="XCP133" s="12"/>
      <c r="XCQ133" s="12"/>
      <c r="XCR133" s="12"/>
      <c r="XCS133" s="12"/>
      <c r="XCT133" s="12"/>
      <c r="XCU133" s="12"/>
      <c r="XCV133" s="12"/>
      <c r="XCW133" s="12"/>
      <c r="XCX133" s="12"/>
      <c r="XCY133" s="12"/>
      <c r="XCZ133" s="12"/>
      <c r="XDA133" s="12"/>
      <c r="XDB133" s="12"/>
      <c r="XDC133" s="12"/>
      <c r="XDD133" s="12"/>
      <c r="XDE133" s="12"/>
      <c r="XDF133" s="12"/>
      <c r="XDG133" s="12"/>
      <c r="XDH133" s="12"/>
      <c r="XDI133" s="12"/>
      <c r="XDJ133" s="12"/>
      <c r="XDK133" s="12"/>
      <c r="XDL133" s="12"/>
      <c r="XDM133" s="12"/>
      <c r="XDN133" s="12"/>
      <c r="XDO133" s="12"/>
      <c r="XDP133" s="12"/>
      <c r="XDQ133" s="12"/>
      <c r="XDR133" s="12"/>
      <c r="XDS133" s="12"/>
      <c r="XDT133" s="12"/>
      <c r="XDU133" s="12"/>
      <c r="XDV133" s="12"/>
      <c r="XDW133" s="12"/>
      <c r="XDX133" s="12"/>
      <c r="XDY133" s="12"/>
      <c r="XDZ133" s="12"/>
      <c r="XEA133" s="12"/>
      <c r="XEB133" s="12"/>
      <c r="XEC133" s="12"/>
      <c r="XED133" s="12"/>
      <c r="XEE133" s="12"/>
      <c r="XEF133" s="12"/>
      <c r="XEG133" s="12"/>
      <c r="XEH133" s="12"/>
      <c r="XEI133" s="12"/>
      <c r="XEJ133" s="12"/>
      <c r="XEK133" s="12"/>
      <c r="XEL133" s="12"/>
      <c r="XEM133" s="12"/>
      <c r="XEN133" s="12"/>
      <c r="XEO133" s="12"/>
      <c r="XEP133" s="12"/>
      <c r="XEQ133" s="12"/>
      <c r="XER133" s="12"/>
      <c r="XES133" s="12"/>
      <c r="XET133" s="12"/>
      <c r="XEU133" s="12"/>
      <c r="XEV133" s="12"/>
      <c r="XEW133" s="12"/>
      <c r="XEX133" s="12"/>
      <c r="XEY133" s="12"/>
      <c r="XEZ133" s="12"/>
      <c r="XFA133" s="12"/>
      <c r="XFB133" s="12"/>
      <c r="XFC133" s="12"/>
    </row>
    <row r="134" s="1" customFormat="1" customHeight="1" spans="1:16383">
      <c r="A134" s="8" t="s">
        <v>548</v>
      </c>
      <c r="B134" s="8" t="s">
        <v>549</v>
      </c>
      <c r="C134" s="8" t="s">
        <v>550</v>
      </c>
      <c r="D134" s="16" t="s">
        <v>551</v>
      </c>
      <c r="E134" s="8" t="s">
        <v>547</v>
      </c>
      <c r="F134" s="9" t="s">
        <v>24</v>
      </c>
      <c r="G134" s="8">
        <v>114.67</v>
      </c>
      <c r="H134" s="10">
        <f t="shared" si="8"/>
        <v>76.4466666666667</v>
      </c>
      <c r="I134" s="10">
        <f t="shared" si="9"/>
        <v>45.868</v>
      </c>
      <c r="J134" s="8">
        <v>76.2</v>
      </c>
      <c r="K134" s="10">
        <f t="shared" si="10"/>
        <v>30.48</v>
      </c>
      <c r="L134" s="10">
        <f t="shared" si="11"/>
        <v>76.348</v>
      </c>
      <c r="M134" s="8">
        <v>2</v>
      </c>
      <c r="N134" s="8" t="s">
        <v>31</v>
      </c>
      <c r="O134" s="8" t="s">
        <v>31</v>
      </c>
      <c r="P134" s="8" t="s">
        <v>32</v>
      </c>
      <c r="Q134" s="11"/>
      <c r="XCF134" s="12"/>
      <c r="XCG134" s="12"/>
      <c r="XCH134" s="12"/>
      <c r="XCI134" s="12"/>
      <c r="XCJ134" s="12"/>
      <c r="XCK134" s="12"/>
      <c r="XCL134" s="12"/>
      <c r="XCM134" s="12"/>
      <c r="XCN134" s="12"/>
      <c r="XCO134" s="12"/>
      <c r="XCP134" s="12"/>
      <c r="XCQ134" s="12"/>
      <c r="XCR134" s="12"/>
      <c r="XCS134" s="12"/>
      <c r="XCT134" s="12"/>
      <c r="XCU134" s="12"/>
      <c r="XCV134" s="12"/>
      <c r="XCW134" s="12"/>
      <c r="XCX134" s="12"/>
      <c r="XCY134" s="12"/>
      <c r="XCZ134" s="12"/>
      <c r="XDA134" s="12"/>
      <c r="XDB134" s="12"/>
      <c r="XDC134" s="12"/>
      <c r="XDD134" s="12"/>
      <c r="XDE134" s="12"/>
      <c r="XDF134" s="12"/>
      <c r="XDG134" s="12"/>
      <c r="XDH134" s="12"/>
      <c r="XDI134" s="12"/>
      <c r="XDJ134" s="12"/>
      <c r="XDK134" s="12"/>
      <c r="XDL134" s="12"/>
      <c r="XDM134" s="12"/>
      <c r="XDN134" s="12"/>
      <c r="XDO134" s="12"/>
      <c r="XDP134" s="12"/>
      <c r="XDQ134" s="12"/>
      <c r="XDR134" s="12"/>
      <c r="XDS134" s="12"/>
      <c r="XDT134" s="12"/>
      <c r="XDU134" s="12"/>
      <c r="XDV134" s="12"/>
      <c r="XDW134" s="12"/>
      <c r="XDX134" s="12"/>
      <c r="XDY134" s="12"/>
      <c r="XDZ134" s="12"/>
      <c r="XEA134" s="12"/>
      <c r="XEB134" s="12"/>
      <c r="XEC134" s="12"/>
      <c r="XED134" s="12"/>
      <c r="XEE134" s="12"/>
      <c r="XEF134" s="12"/>
      <c r="XEG134" s="12"/>
      <c r="XEH134" s="12"/>
      <c r="XEI134" s="12"/>
      <c r="XEJ134" s="12"/>
      <c r="XEK134" s="12"/>
      <c r="XEL134" s="12"/>
      <c r="XEM134" s="12"/>
      <c r="XEN134" s="12"/>
      <c r="XEO134" s="12"/>
      <c r="XEP134" s="12"/>
      <c r="XEQ134" s="12"/>
      <c r="XER134" s="12"/>
      <c r="XES134" s="12"/>
      <c r="XET134" s="12"/>
      <c r="XEU134" s="12"/>
      <c r="XEV134" s="12"/>
      <c r="XEW134" s="12"/>
      <c r="XEX134" s="12"/>
      <c r="XEY134" s="12"/>
      <c r="XEZ134" s="12"/>
      <c r="XFA134" s="12"/>
      <c r="XFB134" s="12"/>
      <c r="XFC134" s="12"/>
    </row>
    <row r="135" s="1" customFormat="1" customHeight="1" spans="1:16383">
      <c r="A135" s="8" t="s">
        <v>552</v>
      </c>
      <c r="B135" s="8" t="s">
        <v>553</v>
      </c>
      <c r="C135" s="8" t="s">
        <v>554</v>
      </c>
      <c r="D135" s="18" t="s">
        <v>555</v>
      </c>
      <c r="E135" s="8" t="s">
        <v>547</v>
      </c>
      <c r="F135" s="9" t="s">
        <v>24</v>
      </c>
      <c r="G135" s="8">
        <v>113.51</v>
      </c>
      <c r="H135" s="10">
        <f t="shared" si="8"/>
        <v>75.6733333333333</v>
      </c>
      <c r="I135" s="10">
        <f t="shared" si="9"/>
        <v>45.404</v>
      </c>
      <c r="J135" s="8">
        <v>76</v>
      </c>
      <c r="K135" s="10">
        <f t="shared" si="10"/>
        <v>30.4</v>
      </c>
      <c r="L135" s="10">
        <f t="shared" si="11"/>
        <v>75.804</v>
      </c>
      <c r="M135" s="8">
        <v>3</v>
      </c>
      <c r="N135" s="8" t="s">
        <v>31</v>
      </c>
      <c r="O135" s="8" t="s">
        <v>31</v>
      </c>
      <c r="P135" s="8" t="s">
        <v>32</v>
      </c>
      <c r="Q135" s="11"/>
      <c r="XCF135" s="12"/>
      <c r="XCG135" s="12"/>
      <c r="XCH135" s="12"/>
      <c r="XCI135" s="12"/>
      <c r="XCJ135" s="12"/>
      <c r="XCK135" s="12"/>
      <c r="XCL135" s="12"/>
      <c r="XCM135" s="12"/>
      <c r="XCN135" s="12"/>
      <c r="XCO135" s="12"/>
      <c r="XCP135" s="12"/>
      <c r="XCQ135" s="12"/>
      <c r="XCR135" s="12"/>
      <c r="XCS135" s="12"/>
      <c r="XCT135" s="12"/>
      <c r="XCU135" s="12"/>
      <c r="XCV135" s="12"/>
      <c r="XCW135" s="12"/>
      <c r="XCX135" s="12"/>
      <c r="XCY135" s="12"/>
      <c r="XCZ135" s="12"/>
      <c r="XDA135" s="12"/>
      <c r="XDB135" s="12"/>
      <c r="XDC135" s="12"/>
      <c r="XDD135" s="12"/>
      <c r="XDE135" s="12"/>
      <c r="XDF135" s="12"/>
      <c r="XDG135" s="12"/>
      <c r="XDH135" s="12"/>
      <c r="XDI135" s="12"/>
      <c r="XDJ135" s="12"/>
      <c r="XDK135" s="12"/>
      <c r="XDL135" s="12"/>
      <c r="XDM135" s="12"/>
      <c r="XDN135" s="12"/>
      <c r="XDO135" s="12"/>
      <c r="XDP135" s="12"/>
      <c r="XDQ135" s="12"/>
      <c r="XDR135" s="12"/>
      <c r="XDS135" s="12"/>
      <c r="XDT135" s="12"/>
      <c r="XDU135" s="12"/>
      <c r="XDV135" s="12"/>
      <c r="XDW135" s="12"/>
      <c r="XDX135" s="12"/>
      <c r="XDY135" s="12"/>
      <c r="XDZ135" s="12"/>
      <c r="XEA135" s="12"/>
      <c r="XEB135" s="12"/>
      <c r="XEC135" s="12"/>
      <c r="XED135" s="12"/>
      <c r="XEE135" s="12"/>
      <c r="XEF135" s="12"/>
      <c r="XEG135" s="12"/>
      <c r="XEH135" s="12"/>
      <c r="XEI135" s="12"/>
      <c r="XEJ135" s="12"/>
      <c r="XEK135" s="12"/>
      <c r="XEL135" s="12"/>
      <c r="XEM135" s="12"/>
      <c r="XEN135" s="12"/>
      <c r="XEO135" s="12"/>
      <c r="XEP135" s="12"/>
      <c r="XEQ135" s="12"/>
      <c r="XER135" s="12"/>
      <c r="XES135" s="12"/>
      <c r="XET135" s="12"/>
      <c r="XEU135" s="12"/>
      <c r="XEV135" s="12"/>
      <c r="XEW135" s="12"/>
      <c r="XEX135" s="12"/>
      <c r="XEY135" s="12"/>
      <c r="XEZ135" s="12"/>
      <c r="XFA135" s="12"/>
      <c r="XFB135" s="12"/>
      <c r="XFC135" s="12"/>
    </row>
    <row r="136" s="1" customFormat="1" customHeight="1" spans="1:16383">
      <c r="A136" s="8" t="s">
        <v>556</v>
      </c>
      <c r="B136" s="8" t="s">
        <v>557</v>
      </c>
      <c r="C136" s="8" t="s">
        <v>558</v>
      </c>
      <c r="D136" s="17" t="s">
        <v>559</v>
      </c>
      <c r="E136" s="8" t="s">
        <v>547</v>
      </c>
      <c r="F136" s="9" t="s">
        <v>24</v>
      </c>
      <c r="G136" s="8">
        <v>112.53</v>
      </c>
      <c r="H136" s="10">
        <f t="shared" si="8"/>
        <v>75.02</v>
      </c>
      <c r="I136" s="10">
        <f t="shared" si="9"/>
        <v>45.012</v>
      </c>
      <c r="J136" s="8">
        <v>74.8</v>
      </c>
      <c r="K136" s="10">
        <f t="shared" si="10"/>
        <v>29.92</v>
      </c>
      <c r="L136" s="10">
        <f t="shared" si="11"/>
        <v>74.932</v>
      </c>
      <c r="M136" s="8">
        <v>4</v>
      </c>
      <c r="N136" s="8" t="s">
        <v>31</v>
      </c>
      <c r="O136" s="8" t="s">
        <v>31</v>
      </c>
      <c r="P136" s="8" t="s">
        <v>32</v>
      </c>
      <c r="Q136" s="11"/>
      <c r="XCF136" s="12"/>
      <c r="XCG136" s="12"/>
      <c r="XCH136" s="12"/>
      <c r="XCI136" s="12"/>
      <c r="XCJ136" s="12"/>
      <c r="XCK136" s="12"/>
      <c r="XCL136" s="12"/>
      <c r="XCM136" s="12"/>
      <c r="XCN136" s="12"/>
      <c r="XCO136" s="12"/>
      <c r="XCP136" s="12"/>
      <c r="XCQ136" s="12"/>
      <c r="XCR136" s="12"/>
      <c r="XCS136" s="12"/>
      <c r="XCT136" s="12"/>
      <c r="XCU136" s="12"/>
      <c r="XCV136" s="12"/>
      <c r="XCW136" s="12"/>
      <c r="XCX136" s="12"/>
      <c r="XCY136" s="12"/>
      <c r="XCZ136" s="12"/>
      <c r="XDA136" s="12"/>
      <c r="XDB136" s="12"/>
      <c r="XDC136" s="12"/>
      <c r="XDD136" s="12"/>
      <c r="XDE136" s="12"/>
      <c r="XDF136" s="12"/>
      <c r="XDG136" s="12"/>
      <c r="XDH136" s="12"/>
      <c r="XDI136" s="12"/>
      <c r="XDJ136" s="12"/>
      <c r="XDK136" s="12"/>
      <c r="XDL136" s="12"/>
      <c r="XDM136" s="12"/>
      <c r="XDN136" s="12"/>
      <c r="XDO136" s="12"/>
      <c r="XDP136" s="12"/>
      <c r="XDQ136" s="12"/>
      <c r="XDR136" s="12"/>
      <c r="XDS136" s="12"/>
      <c r="XDT136" s="12"/>
      <c r="XDU136" s="12"/>
      <c r="XDV136" s="12"/>
      <c r="XDW136" s="12"/>
      <c r="XDX136" s="12"/>
      <c r="XDY136" s="12"/>
      <c r="XDZ136" s="12"/>
      <c r="XEA136" s="12"/>
      <c r="XEB136" s="12"/>
      <c r="XEC136" s="12"/>
      <c r="XED136" s="12"/>
      <c r="XEE136" s="12"/>
      <c r="XEF136" s="12"/>
      <c r="XEG136" s="12"/>
      <c r="XEH136" s="12"/>
      <c r="XEI136" s="12"/>
      <c r="XEJ136" s="12"/>
      <c r="XEK136" s="12"/>
      <c r="XEL136" s="12"/>
      <c r="XEM136" s="12"/>
      <c r="XEN136" s="12"/>
      <c r="XEO136" s="12"/>
      <c r="XEP136" s="12"/>
      <c r="XEQ136" s="12"/>
      <c r="XER136" s="12"/>
      <c r="XES136" s="12"/>
      <c r="XET136" s="12"/>
      <c r="XEU136" s="12"/>
      <c r="XEV136" s="12"/>
      <c r="XEW136" s="12"/>
      <c r="XEX136" s="12"/>
      <c r="XEY136" s="12"/>
      <c r="XEZ136" s="12"/>
      <c r="XFA136" s="12"/>
      <c r="XFB136" s="12"/>
      <c r="XFC136" s="12"/>
    </row>
    <row r="137" s="1" customFormat="1" customHeight="1" spans="1:16383">
      <c r="A137" s="8" t="s">
        <v>560</v>
      </c>
      <c r="B137" s="8" t="s">
        <v>561</v>
      </c>
      <c r="C137" s="8" t="s">
        <v>562</v>
      </c>
      <c r="D137" s="16" t="s">
        <v>563</v>
      </c>
      <c r="E137" s="8" t="s">
        <v>547</v>
      </c>
      <c r="F137" s="9" t="s">
        <v>24</v>
      </c>
      <c r="G137" s="8">
        <v>107.29</v>
      </c>
      <c r="H137" s="10">
        <f t="shared" si="8"/>
        <v>71.5266666666667</v>
      </c>
      <c r="I137" s="10">
        <f t="shared" si="9"/>
        <v>42.916</v>
      </c>
      <c r="J137" s="8">
        <v>79</v>
      </c>
      <c r="K137" s="10">
        <f t="shared" si="10"/>
        <v>31.6</v>
      </c>
      <c r="L137" s="10">
        <f t="shared" si="11"/>
        <v>74.516</v>
      </c>
      <c r="M137" s="8">
        <v>5</v>
      </c>
      <c r="N137" s="8" t="s">
        <v>31</v>
      </c>
      <c r="O137" s="8" t="s">
        <v>31</v>
      </c>
      <c r="P137" s="8" t="s">
        <v>32</v>
      </c>
      <c r="Q137" s="11"/>
      <c r="XCF137" s="12"/>
      <c r="XCG137" s="12"/>
      <c r="XCH137" s="12"/>
      <c r="XCI137" s="12"/>
      <c r="XCJ137" s="12"/>
      <c r="XCK137" s="12"/>
      <c r="XCL137" s="12"/>
      <c r="XCM137" s="12"/>
      <c r="XCN137" s="12"/>
      <c r="XCO137" s="12"/>
      <c r="XCP137" s="12"/>
      <c r="XCQ137" s="12"/>
      <c r="XCR137" s="12"/>
      <c r="XCS137" s="12"/>
      <c r="XCT137" s="12"/>
      <c r="XCU137" s="12"/>
      <c r="XCV137" s="12"/>
      <c r="XCW137" s="12"/>
      <c r="XCX137" s="12"/>
      <c r="XCY137" s="12"/>
      <c r="XCZ137" s="12"/>
      <c r="XDA137" s="12"/>
      <c r="XDB137" s="12"/>
      <c r="XDC137" s="12"/>
      <c r="XDD137" s="12"/>
      <c r="XDE137" s="12"/>
      <c r="XDF137" s="12"/>
      <c r="XDG137" s="12"/>
      <c r="XDH137" s="12"/>
      <c r="XDI137" s="12"/>
      <c r="XDJ137" s="12"/>
      <c r="XDK137" s="12"/>
      <c r="XDL137" s="12"/>
      <c r="XDM137" s="12"/>
      <c r="XDN137" s="12"/>
      <c r="XDO137" s="12"/>
      <c r="XDP137" s="12"/>
      <c r="XDQ137" s="12"/>
      <c r="XDR137" s="12"/>
      <c r="XDS137" s="12"/>
      <c r="XDT137" s="12"/>
      <c r="XDU137" s="12"/>
      <c r="XDV137" s="12"/>
      <c r="XDW137" s="12"/>
      <c r="XDX137" s="12"/>
      <c r="XDY137" s="12"/>
      <c r="XDZ137" s="12"/>
      <c r="XEA137" s="12"/>
      <c r="XEB137" s="12"/>
      <c r="XEC137" s="12"/>
      <c r="XED137" s="12"/>
      <c r="XEE137" s="12"/>
      <c r="XEF137" s="12"/>
      <c r="XEG137" s="12"/>
      <c r="XEH137" s="12"/>
      <c r="XEI137" s="12"/>
      <c r="XEJ137" s="12"/>
      <c r="XEK137" s="12"/>
      <c r="XEL137" s="12"/>
      <c r="XEM137" s="12"/>
      <c r="XEN137" s="12"/>
      <c r="XEO137" s="12"/>
      <c r="XEP137" s="12"/>
      <c r="XEQ137" s="12"/>
      <c r="XER137" s="12"/>
      <c r="XES137" s="12"/>
      <c r="XET137" s="12"/>
      <c r="XEU137" s="12"/>
      <c r="XEV137" s="12"/>
      <c r="XEW137" s="12"/>
      <c r="XEX137" s="12"/>
      <c r="XEY137" s="12"/>
      <c r="XEZ137" s="12"/>
      <c r="XFA137" s="12"/>
      <c r="XFB137" s="12"/>
      <c r="XFC137" s="12"/>
    </row>
    <row r="138" s="1" customFormat="1" customHeight="1" spans="1:16383">
      <c r="A138" s="8" t="s">
        <v>564</v>
      </c>
      <c r="B138" s="8" t="s">
        <v>565</v>
      </c>
      <c r="C138" s="8" t="s">
        <v>566</v>
      </c>
      <c r="D138" s="13" t="s">
        <v>567</v>
      </c>
      <c r="E138" s="8" t="s">
        <v>547</v>
      </c>
      <c r="F138" s="9" t="s">
        <v>24</v>
      </c>
      <c r="G138" s="8">
        <v>113.48</v>
      </c>
      <c r="H138" s="10">
        <f t="shared" si="8"/>
        <v>75.6533333333333</v>
      </c>
      <c r="I138" s="10">
        <f t="shared" si="9"/>
        <v>45.392</v>
      </c>
      <c r="J138" s="8">
        <v>71.6</v>
      </c>
      <c r="K138" s="10">
        <f t="shared" si="10"/>
        <v>28.64</v>
      </c>
      <c r="L138" s="10">
        <f t="shared" si="11"/>
        <v>74.032</v>
      </c>
      <c r="M138" s="8">
        <v>6</v>
      </c>
      <c r="N138" s="8" t="s">
        <v>31</v>
      </c>
      <c r="O138" s="8" t="s">
        <v>31</v>
      </c>
      <c r="P138" s="8" t="s">
        <v>32</v>
      </c>
      <c r="Q138" s="11"/>
      <c r="XCF138" s="12"/>
      <c r="XCG138" s="12"/>
      <c r="XCH138" s="12"/>
      <c r="XCI138" s="12"/>
      <c r="XCJ138" s="12"/>
      <c r="XCK138" s="12"/>
      <c r="XCL138" s="12"/>
      <c r="XCM138" s="12"/>
      <c r="XCN138" s="12"/>
      <c r="XCO138" s="12"/>
      <c r="XCP138" s="12"/>
      <c r="XCQ138" s="12"/>
      <c r="XCR138" s="12"/>
      <c r="XCS138" s="12"/>
      <c r="XCT138" s="12"/>
      <c r="XCU138" s="12"/>
      <c r="XCV138" s="12"/>
      <c r="XCW138" s="12"/>
      <c r="XCX138" s="12"/>
      <c r="XCY138" s="12"/>
      <c r="XCZ138" s="12"/>
      <c r="XDA138" s="12"/>
      <c r="XDB138" s="12"/>
      <c r="XDC138" s="12"/>
      <c r="XDD138" s="12"/>
      <c r="XDE138" s="12"/>
      <c r="XDF138" s="12"/>
      <c r="XDG138" s="12"/>
      <c r="XDH138" s="12"/>
      <c r="XDI138" s="12"/>
      <c r="XDJ138" s="12"/>
      <c r="XDK138" s="12"/>
      <c r="XDL138" s="12"/>
      <c r="XDM138" s="12"/>
      <c r="XDN138" s="12"/>
      <c r="XDO138" s="12"/>
      <c r="XDP138" s="12"/>
      <c r="XDQ138" s="12"/>
      <c r="XDR138" s="12"/>
      <c r="XDS138" s="12"/>
      <c r="XDT138" s="12"/>
      <c r="XDU138" s="12"/>
      <c r="XDV138" s="12"/>
      <c r="XDW138" s="12"/>
      <c r="XDX138" s="12"/>
      <c r="XDY138" s="12"/>
      <c r="XDZ138" s="12"/>
      <c r="XEA138" s="12"/>
      <c r="XEB138" s="12"/>
      <c r="XEC138" s="12"/>
      <c r="XED138" s="12"/>
      <c r="XEE138" s="12"/>
      <c r="XEF138" s="12"/>
      <c r="XEG138" s="12"/>
      <c r="XEH138" s="12"/>
      <c r="XEI138" s="12"/>
      <c r="XEJ138" s="12"/>
      <c r="XEK138" s="12"/>
      <c r="XEL138" s="12"/>
      <c r="XEM138" s="12"/>
      <c r="XEN138" s="12"/>
      <c r="XEO138" s="12"/>
      <c r="XEP138" s="12"/>
      <c r="XEQ138" s="12"/>
      <c r="XER138" s="12"/>
      <c r="XES138" s="12"/>
      <c r="XET138" s="12"/>
      <c r="XEU138" s="12"/>
      <c r="XEV138" s="12"/>
      <c r="XEW138" s="12"/>
      <c r="XEX138" s="12"/>
      <c r="XEY138" s="12"/>
      <c r="XEZ138" s="12"/>
      <c r="XFA138" s="12"/>
      <c r="XFB138" s="12"/>
      <c r="XFC138" s="12"/>
    </row>
    <row r="139" s="1" customFormat="1" customHeight="1" spans="1:16383">
      <c r="A139" s="8" t="s">
        <v>568</v>
      </c>
      <c r="B139" s="8" t="s">
        <v>569</v>
      </c>
      <c r="C139" s="8" t="s">
        <v>570</v>
      </c>
      <c r="D139" s="16" t="s">
        <v>571</v>
      </c>
      <c r="E139" s="8" t="s">
        <v>547</v>
      </c>
      <c r="F139" s="9" t="s">
        <v>24</v>
      </c>
      <c r="G139" s="8">
        <v>114.73</v>
      </c>
      <c r="H139" s="10">
        <f t="shared" si="8"/>
        <v>76.4866666666667</v>
      </c>
      <c r="I139" s="10">
        <f t="shared" si="9"/>
        <v>45.892</v>
      </c>
      <c r="J139" s="8">
        <v>70.2</v>
      </c>
      <c r="K139" s="10">
        <f t="shared" si="10"/>
        <v>28.08</v>
      </c>
      <c r="L139" s="10">
        <f t="shared" si="11"/>
        <v>73.972</v>
      </c>
      <c r="M139" s="8">
        <v>7</v>
      </c>
      <c r="N139" s="8" t="s">
        <v>31</v>
      </c>
      <c r="O139" s="8" t="s">
        <v>31</v>
      </c>
      <c r="P139" s="8" t="s">
        <v>32</v>
      </c>
      <c r="Q139" s="11"/>
      <c r="XCF139" s="12"/>
      <c r="XCG139" s="12"/>
      <c r="XCH139" s="12"/>
      <c r="XCI139" s="12"/>
      <c r="XCJ139" s="12"/>
      <c r="XCK139" s="12"/>
      <c r="XCL139" s="12"/>
      <c r="XCM139" s="12"/>
      <c r="XCN139" s="12"/>
      <c r="XCO139" s="12"/>
      <c r="XCP139" s="12"/>
      <c r="XCQ139" s="12"/>
      <c r="XCR139" s="12"/>
      <c r="XCS139" s="12"/>
      <c r="XCT139" s="12"/>
      <c r="XCU139" s="12"/>
      <c r="XCV139" s="12"/>
      <c r="XCW139" s="12"/>
      <c r="XCX139" s="12"/>
      <c r="XCY139" s="12"/>
      <c r="XCZ139" s="12"/>
      <c r="XDA139" s="12"/>
      <c r="XDB139" s="12"/>
      <c r="XDC139" s="12"/>
      <c r="XDD139" s="12"/>
      <c r="XDE139" s="12"/>
      <c r="XDF139" s="12"/>
      <c r="XDG139" s="12"/>
      <c r="XDH139" s="12"/>
      <c r="XDI139" s="12"/>
      <c r="XDJ139" s="12"/>
      <c r="XDK139" s="12"/>
      <c r="XDL139" s="12"/>
      <c r="XDM139" s="12"/>
      <c r="XDN139" s="12"/>
      <c r="XDO139" s="12"/>
      <c r="XDP139" s="12"/>
      <c r="XDQ139" s="12"/>
      <c r="XDR139" s="12"/>
      <c r="XDS139" s="12"/>
      <c r="XDT139" s="12"/>
      <c r="XDU139" s="12"/>
      <c r="XDV139" s="12"/>
      <c r="XDW139" s="12"/>
      <c r="XDX139" s="12"/>
      <c r="XDY139" s="12"/>
      <c r="XDZ139" s="12"/>
      <c r="XEA139" s="12"/>
      <c r="XEB139" s="12"/>
      <c r="XEC139" s="12"/>
      <c r="XED139" s="12"/>
      <c r="XEE139" s="12"/>
      <c r="XEF139" s="12"/>
      <c r="XEG139" s="12"/>
      <c r="XEH139" s="12"/>
      <c r="XEI139" s="12"/>
      <c r="XEJ139" s="12"/>
      <c r="XEK139" s="12"/>
      <c r="XEL139" s="12"/>
      <c r="XEM139" s="12"/>
      <c r="XEN139" s="12"/>
      <c r="XEO139" s="12"/>
      <c r="XEP139" s="12"/>
      <c r="XEQ139" s="12"/>
      <c r="XER139" s="12"/>
      <c r="XES139" s="12"/>
      <c r="XET139" s="12"/>
      <c r="XEU139" s="12"/>
      <c r="XEV139" s="12"/>
      <c r="XEW139" s="12"/>
      <c r="XEX139" s="12"/>
      <c r="XEY139" s="12"/>
      <c r="XEZ139" s="12"/>
      <c r="XFA139" s="12"/>
      <c r="XFB139" s="12"/>
      <c r="XFC139" s="12"/>
    </row>
    <row r="140" s="1" customFormat="1" customHeight="1" spans="1:16383">
      <c r="A140" s="8" t="s">
        <v>572</v>
      </c>
      <c r="B140" s="8" t="s">
        <v>573</v>
      </c>
      <c r="C140" s="8" t="s">
        <v>574</v>
      </c>
      <c r="D140" s="13" t="s">
        <v>575</v>
      </c>
      <c r="E140" s="8" t="s">
        <v>547</v>
      </c>
      <c r="F140" s="9" t="s">
        <v>24</v>
      </c>
      <c r="G140" s="8">
        <v>107.26</v>
      </c>
      <c r="H140" s="10">
        <f t="shared" si="8"/>
        <v>71.5066666666667</v>
      </c>
      <c r="I140" s="10">
        <f t="shared" si="9"/>
        <v>42.904</v>
      </c>
      <c r="J140" s="8">
        <v>76.2</v>
      </c>
      <c r="K140" s="10">
        <f t="shared" si="10"/>
        <v>30.48</v>
      </c>
      <c r="L140" s="10">
        <f t="shared" si="11"/>
        <v>73.384</v>
      </c>
      <c r="M140" s="8">
        <v>8</v>
      </c>
      <c r="N140" s="8" t="s">
        <v>31</v>
      </c>
      <c r="O140" s="8" t="s">
        <v>31</v>
      </c>
      <c r="P140" s="8" t="s">
        <v>32</v>
      </c>
      <c r="Q140" s="11"/>
      <c r="XCF140" s="12"/>
      <c r="XCG140" s="12"/>
      <c r="XCH140" s="12"/>
      <c r="XCI140" s="12"/>
      <c r="XCJ140" s="12"/>
      <c r="XCK140" s="12"/>
      <c r="XCL140" s="12"/>
      <c r="XCM140" s="12"/>
      <c r="XCN140" s="12"/>
      <c r="XCO140" s="12"/>
      <c r="XCP140" s="12"/>
      <c r="XCQ140" s="12"/>
      <c r="XCR140" s="12"/>
      <c r="XCS140" s="12"/>
      <c r="XCT140" s="12"/>
      <c r="XCU140" s="12"/>
      <c r="XCV140" s="12"/>
      <c r="XCW140" s="12"/>
      <c r="XCX140" s="12"/>
      <c r="XCY140" s="12"/>
      <c r="XCZ140" s="12"/>
      <c r="XDA140" s="12"/>
      <c r="XDB140" s="12"/>
      <c r="XDC140" s="12"/>
      <c r="XDD140" s="12"/>
      <c r="XDE140" s="12"/>
      <c r="XDF140" s="12"/>
      <c r="XDG140" s="12"/>
      <c r="XDH140" s="12"/>
      <c r="XDI140" s="12"/>
      <c r="XDJ140" s="12"/>
      <c r="XDK140" s="12"/>
      <c r="XDL140" s="12"/>
      <c r="XDM140" s="12"/>
      <c r="XDN140" s="12"/>
      <c r="XDO140" s="12"/>
      <c r="XDP140" s="12"/>
      <c r="XDQ140" s="12"/>
      <c r="XDR140" s="12"/>
      <c r="XDS140" s="12"/>
      <c r="XDT140" s="12"/>
      <c r="XDU140" s="12"/>
      <c r="XDV140" s="12"/>
      <c r="XDW140" s="12"/>
      <c r="XDX140" s="12"/>
      <c r="XDY140" s="12"/>
      <c r="XDZ140" s="12"/>
      <c r="XEA140" s="12"/>
      <c r="XEB140" s="12"/>
      <c r="XEC140" s="12"/>
      <c r="XED140" s="12"/>
      <c r="XEE140" s="12"/>
      <c r="XEF140" s="12"/>
      <c r="XEG140" s="12"/>
      <c r="XEH140" s="12"/>
      <c r="XEI140" s="12"/>
      <c r="XEJ140" s="12"/>
      <c r="XEK140" s="12"/>
      <c r="XEL140" s="12"/>
      <c r="XEM140" s="12"/>
      <c r="XEN140" s="12"/>
      <c r="XEO140" s="12"/>
      <c r="XEP140" s="12"/>
      <c r="XEQ140" s="12"/>
      <c r="XER140" s="12"/>
      <c r="XES140" s="12"/>
      <c r="XET140" s="12"/>
      <c r="XEU140" s="12"/>
      <c r="XEV140" s="12"/>
      <c r="XEW140" s="12"/>
      <c r="XEX140" s="12"/>
      <c r="XEY140" s="12"/>
      <c r="XEZ140" s="12"/>
      <c r="XFA140" s="12"/>
      <c r="XFB140" s="12"/>
      <c r="XFC140" s="12"/>
    </row>
    <row r="141" s="1" customFormat="1" customHeight="1" spans="1:16383">
      <c r="A141" s="8" t="s">
        <v>576</v>
      </c>
      <c r="B141" s="8" t="s">
        <v>577</v>
      </c>
      <c r="C141" s="8" t="s">
        <v>578</v>
      </c>
      <c r="D141" s="13" t="s">
        <v>579</v>
      </c>
      <c r="E141" s="8" t="s">
        <v>547</v>
      </c>
      <c r="F141" s="9" t="s">
        <v>24</v>
      </c>
      <c r="G141" s="8">
        <v>107.26</v>
      </c>
      <c r="H141" s="10">
        <f t="shared" si="8"/>
        <v>71.5066666666667</v>
      </c>
      <c r="I141" s="10">
        <f t="shared" si="9"/>
        <v>42.904</v>
      </c>
      <c r="J141" s="8">
        <v>75</v>
      </c>
      <c r="K141" s="10">
        <f t="shared" si="10"/>
        <v>30</v>
      </c>
      <c r="L141" s="10">
        <f t="shared" si="11"/>
        <v>72.904</v>
      </c>
      <c r="M141" s="8">
        <v>9</v>
      </c>
      <c r="N141" s="8" t="s">
        <v>31</v>
      </c>
      <c r="O141" s="8" t="s">
        <v>31</v>
      </c>
      <c r="P141" s="8" t="s">
        <v>32</v>
      </c>
      <c r="Q141" s="11"/>
      <c r="XCF141" s="12"/>
      <c r="XCG141" s="12"/>
      <c r="XCH141" s="12"/>
      <c r="XCI141" s="12"/>
      <c r="XCJ141" s="12"/>
      <c r="XCK141" s="12"/>
      <c r="XCL141" s="12"/>
      <c r="XCM141" s="12"/>
      <c r="XCN141" s="12"/>
      <c r="XCO141" s="12"/>
      <c r="XCP141" s="12"/>
      <c r="XCQ141" s="12"/>
      <c r="XCR141" s="12"/>
      <c r="XCS141" s="12"/>
      <c r="XCT141" s="12"/>
      <c r="XCU141" s="12"/>
      <c r="XCV141" s="12"/>
      <c r="XCW141" s="12"/>
      <c r="XCX141" s="12"/>
      <c r="XCY141" s="12"/>
      <c r="XCZ141" s="12"/>
      <c r="XDA141" s="12"/>
      <c r="XDB141" s="12"/>
      <c r="XDC141" s="12"/>
      <c r="XDD141" s="12"/>
      <c r="XDE141" s="12"/>
      <c r="XDF141" s="12"/>
      <c r="XDG141" s="12"/>
      <c r="XDH141" s="12"/>
      <c r="XDI141" s="12"/>
      <c r="XDJ141" s="12"/>
      <c r="XDK141" s="12"/>
      <c r="XDL141" s="12"/>
      <c r="XDM141" s="12"/>
      <c r="XDN141" s="12"/>
      <c r="XDO141" s="12"/>
      <c r="XDP141" s="12"/>
      <c r="XDQ141" s="12"/>
      <c r="XDR141" s="12"/>
      <c r="XDS141" s="12"/>
      <c r="XDT141" s="12"/>
      <c r="XDU141" s="12"/>
      <c r="XDV141" s="12"/>
      <c r="XDW141" s="12"/>
      <c r="XDX141" s="12"/>
      <c r="XDY141" s="12"/>
      <c r="XDZ141" s="12"/>
      <c r="XEA141" s="12"/>
      <c r="XEB141" s="12"/>
      <c r="XEC141" s="12"/>
      <c r="XED141" s="12"/>
      <c r="XEE141" s="12"/>
      <c r="XEF141" s="12"/>
      <c r="XEG141" s="12"/>
      <c r="XEH141" s="12"/>
      <c r="XEI141" s="12"/>
      <c r="XEJ141" s="12"/>
      <c r="XEK141" s="12"/>
      <c r="XEL141" s="12"/>
      <c r="XEM141" s="12"/>
      <c r="XEN141" s="12"/>
      <c r="XEO141" s="12"/>
      <c r="XEP141" s="12"/>
      <c r="XEQ141" s="12"/>
      <c r="XER141" s="12"/>
      <c r="XES141" s="12"/>
      <c r="XET141" s="12"/>
      <c r="XEU141" s="12"/>
      <c r="XEV141" s="12"/>
      <c r="XEW141" s="12"/>
      <c r="XEX141" s="12"/>
      <c r="XEY141" s="12"/>
      <c r="XEZ141" s="12"/>
      <c r="XFA141" s="12"/>
      <c r="XFB141" s="12"/>
      <c r="XFC141" s="12"/>
    </row>
    <row r="142" s="1" customFormat="1" customHeight="1" spans="1:16383">
      <c r="A142" s="8" t="s">
        <v>580</v>
      </c>
      <c r="B142" s="8" t="s">
        <v>581</v>
      </c>
      <c r="C142" s="8" t="s">
        <v>582</v>
      </c>
      <c r="D142" s="15" t="s">
        <v>583</v>
      </c>
      <c r="E142" s="8" t="s">
        <v>547</v>
      </c>
      <c r="F142" s="9" t="s">
        <v>24</v>
      </c>
      <c r="G142" s="8">
        <v>109.61</v>
      </c>
      <c r="H142" s="10">
        <f t="shared" si="8"/>
        <v>73.0733333333333</v>
      </c>
      <c r="I142" s="10">
        <f t="shared" si="9"/>
        <v>43.844</v>
      </c>
      <c r="J142" s="8">
        <v>72.4</v>
      </c>
      <c r="K142" s="10">
        <f t="shared" si="10"/>
        <v>28.96</v>
      </c>
      <c r="L142" s="10">
        <f t="shared" si="11"/>
        <v>72.804</v>
      </c>
      <c r="M142" s="8">
        <v>10</v>
      </c>
      <c r="N142" s="8" t="s">
        <v>31</v>
      </c>
      <c r="O142" s="8" t="s">
        <v>31</v>
      </c>
      <c r="P142" s="8" t="s">
        <v>32</v>
      </c>
      <c r="Q142" s="11"/>
      <c r="XCF142" s="12"/>
      <c r="XCG142" s="12"/>
      <c r="XCH142" s="12"/>
      <c r="XCI142" s="12"/>
      <c r="XCJ142" s="12"/>
      <c r="XCK142" s="12"/>
      <c r="XCL142" s="12"/>
      <c r="XCM142" s="12"/>
      <c r="XCN142" s="12"/>
      <c r="XCO142" s="12"/>
      <c r="XCP142" s="12"/>
      <c r="XCQ142" s="12"/>
      <c r="XCR142" s="12"/>
      <c r="XCS142" s="12"/>
      <c r="XCT142" s="12"/>
      <c r="XCU142" s="12"/>
      <c r="XCV142" s="12"/>
      <c r="XCW142" s="12"/>
      <c r="XCX142" s="12"/>
      <c r="XCY142" s="12"/>
      <c r="XCZ142" s="12"/>
      <c r="XDA142" s="12"/>
      <c r="XDB142" s="12"/>
      <c r="XDC142" s="12"/>
      <c r="XDD142" s="12"/>
      <c r="XDE142" s="12"/>
      <c r="XDF142" s="12"/>
      <c r="XDG142" s="12"/>
      <c r="XDH142" s="12"/>
      <c r="XDI142" s="12"/>
      <c r="XDJ142" s="12"/>
      <c r="XDK142" s="12"/>
      <c r="XDL142" s="12"/>
      <c r="XDM142" s="12"/>
      <c r="XDN142" s="12"/>
      <c r="XDO142" s="12"/>
      <c r="XDP142" s="12"/>
      <c r="XDQ142" s="12"/>
      <c r="XDR142" s="12"/>
      <c r="XDS142" s="12"/>
      <c r="XDT142" s="12"/>
      <c r="XDU142" s="12"/>
      <c r="XDV142" s="12"/>
      <c r="XDW142" s="12"/>
      <c r="XDX142" s="12"/>
      <c r="XDY142" s="12"/>
      <c r="XDZ142" s="12"/>
      <c r="XEA142" s="12"/>
      <c r="XEB142" s="12"/>
      <c r="XEC142" s="12"/>
      <c r="XED142" s="12"/>
      <c r="XEE142" s="12"/>
      <c r="XEF142" s="12"/>
      <c r="XEG142" s="12"/>
      <c r="XEH142" s="12"/>
      <c r="XEI142" s="12"/>
      <c r="XEJ142" s="12"/>
      <c r="XEK142" s="12"/>
      <c r="XEL142" s="12"/>
      <c r="XEM142" s="12"/>
      <c r="XEN142" s="12"/>
      <c r="XEO142" s="12"/>
      <c r="XEP142" s="12"/>
      <c r="XEQ142" s="12"/>
      <c r="XER142" s="12"/>
      <c r="XES142" s="12"/>
      <c r="XET142" s="12"/>
      <c r="XEU142" s="12"/>
      <c r="XEV142" s="12"/>
      <c r="XEW142" s="12"/>
      <c r="XEX142" s="12"/>
      <c r="XEY142" s="12"/>
      <c r="XEZ142" s="12"/>
      <c r="XFA142" s="12"/>
      <c r="XFB142" s="12"/>
      <c r="XFC142" s="12"/>
    </row>
    <row r="143" s="1" customFormat="1" customHeight="1" spans="1:16383">
      <c r="A143" s="8" t="s">
        <v>584</v>
      </c>
      <c r="B143" s="8" t="s">
        <v>585</v>
      </c>
      <c r="C143" s="8" t="s">
        <v>586</v>
      </c>
      <c r="D143" s="15" t="s">
        <v>587</v>
      </c>
      <c r="E143" s="8" t="s">
        <v>547</v>
      </c>
      <c r="F143" s="9" t="s">
        <v>24</v>
      </c>
      <c r="G143" s="8">
        <v>114.61</v>
      </c>
      <c r="H143" s="10">
        <f t="shared" si="8"/>
        <v>76.4066666666667</v>
      </c>
      <c r="I143" s="10">
        <f t="shared" si="9"/>
        <v>45.844</v>
      </c>
      <c r="J143" s="8">
        <v>66</v>
      </c>
      <c r="K143" s="10">
        <f t="shared" si="10"/>
        <v>26.4</v>
      </c>
      <c r="L143" s="10">
        <f t="shared" si="11"/>
        <v>72.244</v>
      </c>
      <c r="M143" s="8">
        <v>11</v>
      </c>
      <c r="N143" s="8" t="s">
        <v>31</v>
      </c>
      <c r="O143" s="8" t="s">
        <v>31</v>
      </c>
      <c r="P143" s="8" t="s">
        <v>32</v>
      </c>
      <c r="Q143" s="11"/>
      <c r="XCF143" s="12"/>
      <c r="XCG143" s="12"/>
      <c r="XCH143" s="12"/>
      <c r="XCI143" s="12"/>
      <c r="XCJ143" s="12"/>
      <c r="XCK143" s="12"/>
      <c r="XCL143" s="12"/>
      <c r="XCM143" s="12"/>
      <c r="XCN143" s="12"/>
      <c r="XCO143" s="12"/>
      <c r="XCP143" s="12"/>
      <c r="XCQ143" s="12"/>
      <c r="XCR143" s="12"/>
      <c r="XCS143" s="12"/>
      <c r="XCT143" s="12"/>
      <c r="XCU143" s="12"/>
      <c r="XCV143" s="12"/>
      <c r="XCW143" s="12"/>
      <c r="XCX143" s="12"/>
      <c r="XCY143" s="12"/>
      <c r="XCZ143" s="12"/>
      <c r="XDA143" s="12"/>
      <c r="XDB143" s="12"/>
      <c r="XDC143" s="12"/>
      <c r="XDD143" s="12"/>
      <c r="XDE143" s="12"/>
      <c r="XDF143" s="12"/>
      <c r="XDG143" s="12"/>
      <c r="XDH143" s="12"/>
      <c r="XDI143" s="12"/>
      <c r="XDJ143" s="12"/>
      <c r="XDK143" s="12"/>
      <c r="XDL143" s="12"/>
      <c r="XDM143" s="12"/>
      <c r="XDN143" s="12"/>
      <c r="XDO143" s="12"/>
      <c r="XDP143" s="12"/>
      <c r="XDQ143" s="12"/>
      <c r="XDR143" s="12"/>
      <c r="XDS143" s="12"/>
      <c r="XDT143" s="12"/>
      <c r="XDU143" s="12"/>
      <c r="XDV143" s="12"/>
      <c r="XDW143" s="12"/>
      <c r="XDX143" s="12"/>
      <c r="XDY143" s="12"/>
      <c r="XDZ143" s="12"/>
      <c r="XEA143" s="12"/>
      <c r="XEB143" s="12"/>
      <c r="XEC143" s="12"/>
      <c r="XED143" s="12"/>
      <c r="XEE143" s="12"/>
      <c r="XEF143" s="12"/>
      <c r="XEG143" s="12"/>
      <c r="XEH143" s="12"/>
      <c r="XEI143" s="12"/>
      <c r="XEJ143" s="12"/>
      <c r="XEK143" s="12"/>
      <c r="XEL143" s="12"/>
      <c r="XEM143" s="12"/>
      <c r="XEN143" s="12"/>
      <c r="XEO143" s="12"/>
      <c r="XEP143" s="12"/>
      <c r="XEQ143" s="12"/>
      <c r="XER143" s="12"/>
      <c r="XES143" s="12"/>
      <c r="XET143" s="12"/>
      <c r="XEU143" s="12"/>
      <c r="XEV143" s="12"/>
      <c r="XEW143" s="12"/>
      <c r="XEX143" s="12"/>
      <c r="XEY143" s="12"/>
      <c r="XEZ143" s="12"/>
      <c r="XFA143" s="12"/>
      <c r="XFB143" s="12"/>
      <c r="XFC143" s="12"/>
    </row>
    <row r="144" s="1" customFormat="1" customHeight="1" spans="1:16383">
      <c r="A144" s="8" t="s">
        <v>588</v>
      </c>
      <c r="B144" s="8" t="s">
        <v>589</v>
      </c>
      <c r="C144" s="8" t="s">
        <v>590</v>
      </c>
      <c r="D144" s="16" t="s">
        <v>591</v>
      </c>
      <c r="E144" s="8" t="s">
        <v>592</v>
      </c>
      <c r="F144" s="9" t="s">
        <v>24</v>
      </c>
      <c r="G144" s="8">
        <v>133.66</v>
      </c>
      <c r="H144" s="10">
        <f t="shared" si="8"/>
        <v>89.1066666666667</v>
      </c>
      <c r="I144" s="10">
        <f t="shared" si="9"/>
        <v>53.464</v>
      </c>
      <c r="J144" s="8">
        <v>80.2</v>
      </c>
      <c r="K144" s="10">
        <f t="shared" si="10"/>
        <v>32.08</v>
      </c>
      <c r="L144" s="10">
        <f t="shared" si="11"/>
        <v>85.544</v>
      </c>
      <c r="M144" s="8">
        <v>1</v>
      </c>
      <c r="N144" s="8" t="s">
        <v>31</v>
      </c>
      <c r="O144" s="8" t="s">
        <v>31</v>
      </c>
      <c r="P144" s="8" t="s">
        <v>32</v>
      </c>
      <c r="Q144" s="11"/>
      <c r="XCF144" s="12"/>
      <c r="XCG144" s="12"/>
      <c r="XCH144" s="12"/>
      <c r="XCI144" s="12"/>
      <c r="XCJ144" s="12"/>
      <c r="XCK144" s="12"/>
      <c r="XCL144" s="12"/>
      <c r="XCM144" s="12"/>
      <c r="XCN144" s="12"/>
      <c r="XCO144" s="12"/>
      <c r="XCP144" s="12"/>
      <c r="XCQ144" s="12"/>
      <c r="XCR144" s="12"/>
      <c r="XCS144" s="12"/>
      <c r="XCT144" s="12"/>
      <c r="XCU144" s="12"/>
      <c r="XCV144" s="12"/>
      <c r="XCW144" s="12"/>
      <c r="XCX144" s="12"/>
      <c r="XCY144" s="12"/>
      <c r="XCZ144" s="12"/>
      <c r="XDA144" s="12"/>
      <c r="XDB144" s="12"/>
      <c r="XDC144" s="12"/>
      <c r="XDD144" s="12"/>
      <c r="XDE144" s="12"/>
      <c r="XDF144" s="12"/>
      <c r="XDG144" s="12"/>
      <c r="XDH144" s="12"/>
      <c r="XDI144" s="12"/>
      <c r="XDJ144" s="12"/>
      <c r="XDK144" s="12"/>
      <c r="XDL144" s="12"/>
      <c r="XDM144" s="12"/>
      <c r="XDN144" s="12"/>
      <c r="XDO144" s="12"/>
      <c r="XDP144" s="12"/>
      <c r="XDQ144" s="12"/>
      <c r="XDR144" s="12"/>
      <c r="XDS144" s="12"/>
      <c r="XDT144" s="12"/>
      <c r="XDU144" s="12"/>
      <c r="XDV144" s="12"/>
      <c r="XDW144" s="12"/>
      <c r="XDX144" s="12"/>
      <c r="XDY144" s="12"/>
      <c r="XDZ144" s="12"/>
      <c r="XEA144" s="12"/>
      <c r="XEB144" s="12"/>
      <c r="XEC144" s="12"/>
      <c r="XED144" s="12"/>
      <c r="XEE144" s="12"/>
      <c r="XEF144" s="12"/>
      <c r="XEG144" s="12"/>
      <c r="XEH144" s="12"/>
      <c r="XEI144" s="12"/>
      <c r="XEJ144" s="12"/>
      <c r="XEK144" s="12"/>
      <c r="XEL144" s="12"/>
      <c r="XEM144" s="12"/>
      <c r="XEN144" s="12"/>
      <c r="XEO144" s="12"/>
      <c r="XEP144" s="12"/>
      <c r="XEQ144" s="12"/>
      <c r="XER144" s="12"/>
      <c r="XES144" s="12"/>
      <c r="XET144" s="12"/>
      <c r="XEU144" s="12"/>
      <c r="XEV144" s="12"/>
      <c r="XEW144" s="12"/>
      <c r="XEX144" s="12"/>
      <c r="XEY144" s="12"/>
      <c r="XEZ144" s="12"/>
      <c r="XFA144" s="12"/>
      <c r="XFB144" s="12"/>
      <c r="XFC144" s="12"/>
    </row>
    <row r="145" s="1" customFormat="1" customHeight="1" spans="1:16383">
      <c r="A145" s="8" t="s">
        <v>593</v>
      </c>
      <c r="B145" s="8" t="s">
        <v>594</v>
      </c>
      <c r="C145" s="8" t="s">
        <v>595</v>
      </c>
      <c r="D145" s="18" t="s">
        <v>596</v>
      </c>
      <c r="E145" s="8" t="s">
        <v>592</v>
      </c>
      <c r="F145" s="9" t="s">
        <v>24</v>
      </c>
      <c r="G145" s="8">
        <v>132.41</v>
      </c>
      <c r="H145" s="10">
        <f t="shared" si="8"/>
        <v>88.2733333333333</v>
      </c>
      <c r="I145" s="10">
        <f t="shared" si="9"/>
        <v>52.964</v>
      </c>
      <c r="J145" s="8">
        <v>81</v>
      </c>
      <c r="K145" s="10">
        <f t="shared" si="10"/>
        <v>32.4</v>
      </c>
      <c r="L145" s="10">
        <f t="shared" si="11"/>
        <v>85.364</v>
      </c>
      <c r="M145" s="8">
        <v>2</v>
      </c>
      <c r="N145" s="8" t="s">
        <v>31</v>
      </c>
      <c r="O145" s="8" t="s">
        <v>31</v>
      </c>
      <c r="P145" s="8" t="s">
        <v>32</v>
      </c>
      <c r="Q145" s="11"/>
      <c r="XCF145" s="12"/>
      <c r="XCG145" s="12"/>
      <c r="XCH145" s="12"/>
      <c r="XCI145" s="12"/>
      <c r="XCJ145" s="12"/>
      <c r="XCK145" s="12"/>
      <c r="XCL145" s="12"/>
      <c r="XCM145" s="12"/>
      <c r="XCN145" s="12"/>
      <c r="XCO145" s="12"/>
      <c r="XCP145" s="12"/>
      <c r="XCQ145" s="12"/>
      <c r="XCR145" s="12"/>
      <c r="XCS145" s="12"/>
      <c r="XCT145" s="12"/>
      <c r="XCU145" s="12"/>
      <c r="XCV145" s="12"/>
      <c r="XCW145" s="12"/>
      <c r="XCX145" s="12"/>
      <c r="XCY145" s="12"/>
      <c r="XCZ145" s="12"/>
      <c r="XDA145" s="12"/>
      <c r="XDB145" s="12"/>
      <c r="XDC145" s="12"/>
      <c r="XDD145" s="12"/>
      <c r="XDE145" s="12"/>
      <c r="XDF145" s="12"/>
      <c r="XDG145" s="12"/>
      <c r="XDH145" s="12"/>
      <c r="XDI145" s="12"/>
      <c r="XDJ145" s="12"/>
      <c r="XDK145" s="12"/>
      <c r="XDL145" s="12"/>
      <c r="XDM145" s="12"/>
      <c r="XDN145" s="12"/>
      <c r="XDO145" s="12"/>
      <c r="XDP145" s="12"/>
      <c r="XDQ145" s="12"/>
      <c r="XDR145" s="12"/>
      <c r="XDS145" s="12"/>
      <c r="XDT145" s="12"/>
      <c r="XDU145" s="12"/>
      <c r="XDV145" s="12"/>
      <c r="XDW145" s="12"/>
      <c r="XDX145" s="12"/>
      <c r="XDY145" s="12"/>
      <c r="XDZ145" s="12"/>
      <c r="XEA145" s="12"/>
      <c r="XEB145" s="12"/>
      <c r="XEC145" s="12"/>
      <c r="XED145" s="12"/>
      <c r="XEE145" s="12"/>
      <c r="XEF145" s="12"/>
      <c r="XEG145" s="12"/>
      <c r="XEH145" s="12"/>
      <c r="XEI145" s="12"/>
      <c r="XEJ145" s="12"/>
      <c r="XEK145" s="12"/>
      <c r="XEL145" s="12"/>
      <c r="XEM145" s="12"/>
      <c r="XEN145" s="12"/>
      <c r="XEO145" s="12"/>
      <c r="XEP145" s="12"/>
      <c r="XEQ145" s="12"/>
      <c r="XER145" s="12"/>
      <c r="XES145" s="12"/>
      <c r="XET145" s="12"/>
      <c r="XEU145" s="12"/>
      <c r="XEV145" s="12"/>
      <c r="XEW145" s="12"/>
      <c r="XEX145" s="12"/>
      <c r="XEY145" s="12"/>
      <c r="XEZ145" s="12"/>
      <c r="XFA145" s="12"/>
      <c r="XFB145" s="12"/>
      <c r="XFC145" s="12"/>
    </row>
    <row r="146" s="1" customFormat="1" customHeight="1" spans="1:16383">
      <c r="A146" s="8" t="s">
        <v>597</v>
      </c>
      <c r="B146" s="8" t="s">
        <v>598</v>
      </c>
      <c r="C146" s="8" t="s">
        <v>599</v>
      </c>
      <c r="D146" s="13" t="s">
        <v>600</v>
      </c>
      <c r="E146" s="8" t="s">
        <v>592</v>
      </c>
      <c r="F146" s="9" t="s">
        <v>24</v>
      </c>
      <c r="G146" s="8">
        <v>132.41</v>
      </c>
      <c r="H146" s="10">
        <f t="shared" si="8"/>
        <v>88.2733333333333</v>
      </c>
      <c r="I146" s="10">
        <f t="shared" si="9"/>
        <v>52.964</v>
      </c>
      <c r="J146" s="8">
        <v>77.8</v>
      </c>
      <c r="K146" s="10">
        <f t="shared" si="10"/>
        <v>31.12</v>
      </c>
      <c r="L146" s="10">
        <f t="shared" si="11"/>
        <v>84.084</v>
      </c>
      <c r="M146" s="8">
        <v>3</v>
      </c>
      <c r="N146" s="8" t="s">
        <v>31</v>
      </c>
      <c r="O146" s="8" t="s">
        <v>31</v>
      </c>
      <c r="P146" s="8" t="s">
        <v>32</v>
      </c>
      <c r="Q146" s="11"/>
      <c r="XCF146" s="12"/>
      <c r="XCG146" s="12"/>
      <c r="XCH146" s="12"/>
      <c r="XCI146" s="12"/>
      <c r="XCJ146" s="12"/>
      <c r="XCK146" s="12"/>
      <c r="XCL146" s="12"/>
      <c r="XCM146" s="12"/>
      <c r="XCN146" s="12"/>
      <c r="XCO146" s="12"/>
      <c r="XCP146" s="12"/>
      <c r="XCQ146" s="12"/>
      <c r="XCR146" s="12"/>
      <c r="XCS146" s="12"/>
      <c r="XCT146" s="12"/>
      <c r="XCU146" s="12"/>
      <c r="XCV146" s="12"/>
      <c r="XCW146" s="12"/>
      <c r="XCX146" s="12"/>
      <c r="XCY146" s="12"/>
      <c r="XCZ146" s="12"/>
      <c r="XDA146" s="12"/>
      <c r="XDB146" s="12"/>
      <c r="XDC146" s="12"/>
      <c r="XDD146" s="12"/>
      <c r="XDE146" s="12"/>
      <c r="XDF146" s="12"/>
      <c r="XDG146" s="12"/>
      <c r="XDH146" s="12"/>
      <c r="XDI146" s="12"/>
      <c r="XDJ146" s="12"/>
      <c r="XDK146" s="12"/>
      <c r="XDL146" s="12"/>
      <c r="XDM146" s="12"/>
      <c r="XDN146" s="12"/>
      <c r="XDO146" s="12"/>
      <c r="XDP146" s="12"/>
      <c r="XDQ146" s="12"/>
      <c r="XDR146" s="12"/>
      <c r="XDS146" s="12"/>
      <c r="XDT146" s="12"/>
      <c r="XDU146" s="12"/>
      <c r="XDV146" s="12"/>
      <c r="XDW146" s="12"/>
      <c r="XDX146" s="12"/>
      <c r="XDY146" s="12"/>
      <c r="XDZ146" s="12"/>
      <c r="XEA146" s="12"/>
      <c r="XEB146" s="12"/>
      <c r="XEC146" s="12"/>
      <c r="XED146" s="12"/>
      <c r="XEE146" s="12"/>
      <c r="XEF146" s="12"/>
      <c r="XEG146" s="12"/>
      <c r="XEH146" s="12"/>
      <c r="XEI146" s="12"/>
      <c r="XEJ146" s="12"/>
      <c r="XEK146" s="12"/>
      <c r="XEL146" s="12"/>
      <c r="XEM146" s="12"/>
      <c r="XEN146" s="12"/>
      <c r="XEO146" s="12"/>
      <c r="XEP146" s="12"/>
      <c r="XEQ146" s="12"/>
      <c r="XER146" s="12"/>
      <c r="XES146" s="12"/>
      <c r="XET146" s="12"/>
      <c r="XEU146" s="12"/>
      <c r="XEV146" s="12"/>
      <c r="XEW146" s="12"/>
      <c r="XEX146" s="12"/>
      <c r="XEY146" s="12"/>
      <c r="XEZ146" s="12"/>
      <c r="XFA146" s="12"/>
      <c r="XFB146" s="12"/>
      <c r="XFC146" s="12"/>
    </row>
    <row r="147" s="1" customFormat="1" customHeight="1" spans="1:16383">
      <c r="A147" s="8" t="s">
        <v>601</v>
      </c>
      <c r="B147" s="8" t="s">
        <v>602</v>
      </c>
      <c r="C147" s="8" t="s">
        <v>603</v>
      </c>
      <c r="D147" s="13" t="s">
        <v>604</v>
      </c>
      <c r="E147" s="8" t="s">
        <v>592</v>
      </c>
      <c r="F147" s="9" t="s">
        <v>24</v>
      </c>
      <c r="G147" s="8">
        <v>133.6</v>
      </c>
      <c r="H147" s="10">
        <f t="shared" si="8"/>
        <v>89.0666666666667</v>
      </c>
      <c r="I147" s="10">
        <f t="shared" si="9"/>
        <v>53.44</v>
      </c>
      <c r="J147" s="8">
        <v>76.6</v>
      </c>
      <c r="K147" s="10">
        <f t="shared" si="10"/>
        <v>30.64</v>
      </c>
      <c r="L147" s="10">
        <f t="shared" si="11"/>
        <v>84.08</v>
      </c>
      <c r="M147" s="8">
        <v>3</v>
      </c>
      <c r="N147" s="8" t="s">
        <v>31</v>
      </c>
      <c r="O147" s="8" t="s">
        <v>31</v>
      </c>
      <c r="P147" s="8" t="s">
        <v>32</v>
      </c>
      <c r="Q147" s="11"/>
      <c r="XCF147" s="12"/>
      <c r="XCG147" s="12"/>
      <c r="XCH147" s="12"/>
      <c r="XCI147" s="12"/>
      <c r="XCJ147" s="12"/>
      <c r="XCK147" s="12"/>
      <c r="XCL147" s="12"/>
      <c r="XCM147" s="12"/>
      <c r="XCN147" s="12"/>
      <c r="XCO147" s="12"/>
      <c r="XCP147" s="12"/>
      <c r="XCQ147" s="12"/>
      <c r="XCR147" s="12"/>
      <c r="XCS147" s="12"/>
      <c r="XCT147" s="12"/>
      <c r="XCU147" s="12"/>
      <c r="XCV147" s="12"/>
      <c r="XCW147" s="12"/>
      <c r="XCX147" s="12"/>
      <c r="XCY147" s="12"/>
      <c r="XCZ147" s="12"/>
      <c r="XDA147" s="12"/>
      <c r="XDB147" s="12"/>
      <c r="XDC147" s="12"/>
      <c r="XDD147" s="12"/>
      <c r="XDE147" s="12"/>
      <c r="XDF147" s="12"/>
      <c r="XDG147" s="12"/>
      <c r="XDH147" s="12"/>
      <c r="XDI147" s="12"/>
      <c r="XDJ147" s="12"/>
      <c r="XDK147" s="12"/>
      <c r="XDL147" s="12"/>
      <c r="XDM147" s="12"/>
      <c r="XDN147" s="12"/>
      <c r="XDO147" s="12"/>
      <c r="XDP147" s="12"/>
      <c r="XDQ147" s="12"/>
      <c r="XDR147" s="12"/>
      <c r="XDS147" s="12"/>
      <c r="XDT147" s="12"/>
      <c r="XDU147" s="12"/>
      <c r="XDV147" s="12"/>
      <c r="XDW147" s="12"/>
      <c r="XDX147" s="12"/>
      <c r="XDY147" s="12"/>
      <c r="XDZ147" s="12"/>
      <c r="XEA147" s="12"/>
      <c r="XEB147" s="12"/>
      <c r="XEC147" s="12"/>
      <c r="XED147" s="12"/>
      <c r="XEE147" s="12"/>
      <c r="XEF147" s="12"/>
      <c r="XEG147" s="12"/>
      <c r="XEH147" s="12"/>
      <c r="XEI147" s="12"/>
      <c r="XEJ147" s="12"/>
      <c r="XEK147" s="12"/>
      <c r="XEL147" s="12"/>
      <c r="XEM147" s="12"/>
      <c r="XEN147" s="12"/>
      <c r="XEO147" s="12"/>
      <c r="XEP147" s="12"/>
      <c r="XEQ147" s="12"/>
      <c r="XER147" s="12"/>
      <c r="XES147" s="12"/>
      <c r="XET147" s="12"/>
      <c r="XEU147" s="12"/>
      <c r="XEV147" s="12"/>
      <c r="XEW147" s="12"/>
      <c r="XEX147" s="12"/>
      <c r="XEY147" s="12"/>
      <c r="XEZ147" s="12"/>
      <c r="XFA147" s="12"/>
      <c r="XFB147" s="12"/>
      <c r="XFC147" s="12"/>
    </row>
    <row r="148" s="1" customFormat="1" customHeight="1" spans="1:16383">
      <c r="A148" s="8" t="s">
        <v>605</v>
      </c>
      <c r="B148" s="8" t="s">
        <v>606</v>
      </c>
      <c r="C148" s="8" t="s">
        <v>607</v>
      </c>
      <c r="D148" s="16" t="s">
        <v>608</v>
      </c>
      <c r="E148" s="8" t="s">
        <v>592</v>
      </c>
      <c r="F148" s="9" t="s">
        <v>24</v>
      </c>
      <c r="G148" s="8">
        <v>133.66</v>
      </c>
      <c r="H148" s="10">
        <f t="shared" si="8"/>
        <v>89.1066666666667</v>
      </c>
      <c r="I148" s="10">
        <f t="shared" si="9"/>
        <v>53.464</v>
      </c>
      <c r="J148" s="8">
        <v>73.2</v>
      </c>
      <c r="K148" s="10">
        <f t="shared" si="10"/>
        <v>29.28</v>
      </c>
      <c r="L148" s="10">
        <f t="shared" si="11"/>
        <v>82.744</v>
      </c>
      <c r="M148" s="8">
        <v>5</v>
      </c>
      <c r="N148" s="8" t="s">
        <v>31</v>
      </c>
      <c r="O148" s="8" t="s">
        <v>31</v>
      </c>
      <c r="P148" s="8" t="s">
        <v>32</v>
      </c>
      <c r="Q148" s="11"/>
      <c r="XCF148" s="12"/>
      <c r="XCG148" s="12"/>
      <c r="XCH148" s="12"/>
      <c r="XCI148" s="12"/>
      <c r="XCJ148" s="12"/>
      <c r="XCK148" s="12"/>
      <c r="XCL148" s="12"/>
      <c r="XCM148" s="12"/>
      <c r="XCN148" s="12"/>
      <c r="XCO148" s="12"/>
      <c r="XCP148" s="12"/>
      <c r="XCQ148" s="12"/>
      <c r="XCR148" s="12"/>
      <c r="XCS148" s="12"/>
      <c r="XCT148" s="12"/>
      <c r="XCU148" s="12"/>
      <c r="XCV148" s="12"/>
      <c r="XCW148" s="12"/>
      <c r="XCX148" s="12"/>
      <c r="XCY148" s="12"/>
      <c r="XCZ148" s="12"/>
      <c r="XDA148" s="12"/>
      <c r="XDB148" s="12"/>
      <c r="XDC148" s="12"/>
      <c r="XDD148" s="12"/>
      <c r="XDE148" s="12"/>
      <c r="XDF148" s="12"/>
      <c r="XDG148" s="12"/>
      <c r="XDH148" s="12"/>
      <c r="XDI148" s="12"/>
      <c r="XDJ148" s="12"/>
      <c r="XDK148" s="12"/>
      <c r="XDL148" s="12"/>
      <c r="XDM148" s="12"/>
      <c r="XDN148" s="12"/>
      <c r="XDO148" s="12"/>
      <c r="XDP148" s="12"/>
      <c r="XDQ148" s="12"/>
      <c r="XDR148" s="12"/>
      <c r="XDS148" s="12"/>
      <c r="XDT148" s="12"/>
      <c r="XDU148" s="12"/>
      <c r="XDV148" s="12"/>
      <c r="XDW148" s="12"/>
      <c r="XDX148" s="12"/>
      <c r="XDY148" s="12"/>
      <c r="XDZ148" s="12"/>
      <c r="XEA148" s="12"/>
      <c r="XEB148" s="12"/>
      <c r="XEC148" s="12"/>
      <c r="XED148" s="12"/>
      <c r="XEE148" s="12"/>
      <c r="XEF148" s="12"/>
      <c r="XEG148" s="12"/>
      <c r="XEH148" s="12"/>
      <c r="XEI148" s="12"/>
      <c r="XEJ148" s="12"/>
      <c r="XEK148" s="12"/>
      <c r="XEL148" s="12"/>
      <c r="XEM148" s="12"/>
      <c r="XEN148" s="12"/>
      <c r="XEO148" s="12"/>
      <c r="XEP148" s="12"/>
      <c r="XEQ148" s="12"/>
      <c r="XER148" s="12"/>
      <c r="XES148" s="12"/>
      <c r="XET148" s="12"/>
      <c r="XEU148" s="12"/>
      <c r="XEV148" s="12"/>
      <c r="XEW148" s="12"/>
      <c r="XEX148" s="12"/>
      <c r="XEY148" s="12"/>
      <c r="XEZ148" s="12"/>
      <c r="XFA148" s="12"/>
      <c r="XFB148" s="12"/>
      <c r="XFC148" s="12"/>
    </row>
    <row r="149" s="1" customFormat="1" customHeight="1" spans="1:16383">
      <c r="A149" s="8" t="s">
        <v>609</v>
      </c>
      <c r="B149" s="8" t="s">
        <v>610</v>
      </c>
      <c r="C149" s="8" t="s">
        <v>611</v>
      </c>
      <c r="D149" s="16" t="s">
        <v>612</v>
      </c>
      <c r="E149" s="8" t="s">
        <v>592</v>
      </c>
      <c r="F149" s="9" t="s">
        <v>24</v>
      </c>
      <c r="G149" s="8">
        <v>132.29</v>
      </c>
      <c r="H149" s="10">
        <f t="shared" si="8"/>
        <v>88.1933333333333</v>
      </c>
      <c r="I149" s="10">
        <f t="shared" si="9"/>
        <v>52.916</v>
      </c>
      <c r="J149" s="8">
        <v>73.4</v>
      </c>
      <c r="K149" s="10">
        <f t="shared" si="10"/>
        <v>29.36</v>
      </c>
      <c r="L149" s="10">
        <f t="shared" si="11"/>
        <v>82.276</v>
      </c>
      <c r="M149" s="8">
        <v>6</v>
      </c>
      <c r="N149" s="8" t="s">
        <v>31</v>
      </c>
      <c r="O149" s="8" t="s">
        <v>31</v>
      </c>
      <c r="P149" s="8" t="s">
        <v>32</v>
      </c>
      <c r="Q149" s="11"/>
      <c r="XCF149" s="12"/>
      <c r="XCG149" s="12"/>
      <c r="XCH149" s="12"/>
      <c r="XCI149" s="12"/>
      <c r="XCJ149" s="12"/>
      <c r="XCK149" s="12"/>
      <c r="XCL149" s="12"/>
      <c r="XCM149" s="12"/>
      <c r="XCN149" s="12"/>
      <c r="XCO149" s="12"/>
      <c r="XCP149" s="12"/>
      <c r="XCQ149" s="12"/>
      <c r="XCR149" s="12"/>
      <c r="XCS149" s="12"/>
      <c r="XCT149" s="12"/>
      <c r="XCU149" s="12"/>
      <c r="XCV149" s="12"/>
      <c r="XCW149" s="12"/>
      <c r="XCX149" s="12"/>
      <c r="XCY149" s="12"/>
      <c r="XCZ149" s="12"/>
      <c r="XDA149" s="12"/>
      <c r="XDB149" s="12"/>
      <c r="XDC149" s="12"/>
      <c r="XDD149" s="12"/>
      <c r="XDE149" s="12"/>
      <c r="XDF149" s="12"/>
      <c r="XDG149" s="12"/>
      <c r="XDH149" s="12"/>
      <c r="XDI149" s="12"/>
      <c r="XDJ149" s="12"/>
      <c r="XDK149" s="12"/>
      <c r="XDL149" s="12"/>
      <c r="XDM149" s="12"/>
      <c r="XDN149" s="12"/>
      <c r="XDO149" s="12"/>
      <c r="XDP149" s="12"/>
      <c r="XDQ149" s="12"/>
      <c r="XDR149" s="12"/>
      <c r="XDS149" s="12"/>
      <c r="XDT149" s="12"/>
      <c r="XDU149" s="12"/>
      <c r="XDV149" s="12"/>
      <c r="XDW149" s="12"/>
      <c r="XDX149" s="12"/>
      <c r="XDY149" s="12"/>
      <c r="XDZ149" s="12"/>
      <c r="XEA149" s="12"/>
      <c r="XEB149" s="12"/>
      <c r="XEC149" s="12"/>
      <c r="XED149" s="12"/>
      <c r="XEE149" s="12"/>
      <c r="XEF149" s="12"/>
      <c r="XEG149" s="12"/>
      <c r="XEH149" s="12"/>
      <c r="XEI149" s="12"/>
      <c r="XEJ149" s="12"/>
      <c r="XEK149" s="12"/>
      <c r="XEL149" s="12"/>
      <c r="XEM149" s="12"/>
      <c r="XEN149" s="12"/>
      <c r="XEO149" s="12"/>
      <c r="XEP149" s="12"/>
      <c r="XEQ149" s="12"/>
      <c r="XER149" s="12"/>
      <c r="XES149" s="12"/>
      <c r="XET149" s="12"/>
      <c r="XEU149" s="12"/>
      <c r="XEV149" s="12"/>
      <c r="XEW149" s="12"/>
      <c r="XEX149" s="12"/>
      <c r="XEY149" s="12"/>
      <c r="XEZ149" s="12"/>
      <c r="XFA149" s="12"/>
      <c r="XFB149" s="12"/>
      <c r="XFC149" s="12"/>
    </row>
    <row r="150" s="1" customFormat="1" customHeight="1" spans="1:16383">
      <c r="A150" s="8" t="s">
        <v>613</v>
      </c>
      <c r="B150" s="8" t="s">
        <v>614</v>
      </c>
      <c r="C150" s="8" t="s">
        <v>615</v>
      </c>
      <c r="D150" s="15" t="s">
        <v>616</v>
      </c>
      <c r="E150" s="8" t="s">
        <v>592</v>
      </c>
      <c r="F150" s="9" t="s">
        <v>24</v>
      </c>
      <c r="G150" s="8">
        <v>123.48</v>
      </c>
      <c r="H150" s="10">
        <f t="shared" si="8"/>
        <v>82.32</v>
      </c>
      <c r="I150" s="10">
        <f t="shared" si="9"/>
        <v>49.392</v>
      </c>
      <c r="J150" s="8">
        <v>81.6</v>
      </c>
      <c r="K150" s="10">
        <f t="shared" si="10"/>
        <v>32.64</v>
      </c>
      <c r="L150" s="10">
        <f t="shared" si="11"/>
        <v>82.032</v>
      </c>
      <c r="M150" s="8">
        <v>7</v>
      </c>
      <c r="N150" s="8" t="s">
        <v>31</v>
      </c>
      <c r="O150" s="8" t="s">
        <v>31</v>
      </c>
      <c r="P150" s="8" t="s">
        <v>32</v>
      </c>
      <c r="Q150" s="11"/>
      <c r="XCF150" s="12"/>
      <c r="XCG150" s="12"/>
      <c r="XCH150" s="12"/>
      <c r="XCI150" s="12"/>
      <c r="XCJ150" s="12"/>
      <c r="XCK150" s="12"/>
      <c r="XCL150" s="12"/>
      <c r="XCM150" s="12"/>
      <c r="XCN150" s="12"/>
      <c r="XCO150" s="12"/>
      <c r="XCP150" s="12"/>
      <c r="XCQ150" s="12"/>
      <c r="XCR150" s="12"/>
      <c r="XCS150" s="12"/>
      <c r="XCT150" s="12"/>
      <c r="XCU150" s="12"/>
      <c r="XCV150" s="12"/>
      <c r="XCW150" s="12"/>
      <c r="XCX150" s="12"/>
      <c r="XCY150" s="12"/>
      <c r="XCZ150" s="12"/>
      <c r="XDA150" s="12"/>
      <c r="XDB150" s="12"/>
      <c r="XDC150" s="12"/>
      <c r="XDD150" s="12"/>
      <c r="XDE150" s="12"/>
      <c r="XDF150" s="12"/>
      <c r="XDG150" s="12"/>
      <c r="XDH150" s="12"/>
      <c r="XDI150" s="12"/>
      <c r="XDJ150" s="12"/>
      <c r="XDK150" s="12"/>
      <c r="XDL150" s="12"/>
      <c r="XDM150" s="12"/>
      <c r="XDN150" s="12"/>
      <c r="XDO150" s="12"/>
      <c r="XDP150" s="12"/>
      <c r="XDQ150" s="12"/>
      <c r="XDR150" s="12"/>
      <c r="XDS150" s="12"/>
      <c r="XDT150" s="12"/>
      <c r="XDU150" s="12"/>
      <c r="XDV150" s="12"/>
      <c r="XDW150" s="12"/>
      <c r="XDX150" s="12"/>
      <c r="XDY150" s="12"/>
      <c r="XDZ150" s="12"/>
      <c r="XEA150" s="12"/>
      <c r="XEB150" s="12"/>
      <c r="XEC150" s="12"/>
      <c r="XED150" s="12"/>
      <c r="XEE150" s="12"/>
      <c r="XEF150" s="12"/>
      <c r="XEG150" s="12"/>
      <c r="XEH150" s="12"/>
      <c r="XEI150" s="12"/>
      <c r="XEJ150" s="12"/>
      <c r="XEK150" s="12"/>
      <c r="XEL150" s="12"/>
      <c r="XEM150" s="12"/>
      <c r="XEN150" s="12"/>
      <c r="XEO150" s="12"/>
      <c r="XEP150" s="12"/>
      <c r="XEQ150" s="12"/>
      <c r="XER150" s="12"/>
      <c r="XES150" s="12"/>
      <c r="XET150" s="12"/>
      <c r="XEU150" s="12"/>
      <c r="XEV150" s="12"/>
      <c r="XEW150" s="12"/>
      <c r="XEX150" s="12"/>
      <c r="XEY150" s="12"/>
      <c r="XEZ150" s="12"/>
      <c r="XFA150" s="12"/>
      <c r="XFB150" s="12"/>
      <c r="XFC150" s="12"/>
    </row>
    <row r="151" s="1" customFormat="1" customHeight="1" spans="1:16383">
      <c r="A151" s="8" t="s">
        <v>617</v>
      </c>
      <c r="B151" s="8" t="s">
        <v>618</v>
      </c>
      <c r="C151" s="8" t="s">
        <v>619</v>
      </c>
      <c r="D151" s="15" t="s">
        <v>620</v>
      </c>
      <c r="E151" s="8" t="s">
        <v>592</v>
      </c>
      <c r="F151" s="9" t="s">
        <v>24</v>
      </c>
      <c r="G151" s="8">
        <v>127.23</v>
      </c>
      <c r="H151" s="10">
        <f t="shared" si="8"/>
        <v>84.82</v>
      </c>
      <c r="I151" s="10">
        <f t="shared" si="9"/>
        <v>50.892</v>
      </c>
      <c r="J151" s="8">
        <v>76.2</v>
      </c>
      <c r="K151" s="10">
        <f t="shared" si="10"/>
        <v>30.48</v>
      </c>
      <c r="L151" s="10">
        <f t="shared" si="11"/>
        <v>81.372</v>
      </c>
      <c r="M151" s="8">
        <v>8</v>
      </c>
      <c r="N151" s="8" t="s">
        <v>31</v>
      </c>
      <c r="O151" s="8" t="s">
        <v>621</v>
      </c>
      <c r="P151" s="8"/>
      <c r="Q151" s="11"/>
      <c r="XCF151" s="12"/>
      <c r="XCG151" s="12"/>
      <c r="XCH151" s="12"/>
      <c r="XCI151" s="12"/>
      <c r="XCJ151" s="12"/>
      <c r="XCK151" s="12"/>
      <c r="XCL151" s="12"/>
      <c r="XCM151" s="12"/>
      <c r="XCN151" s="12"/>
      <c r="XCO151" s="12"/>
      <c r="XCP151" s="12"/>
      <c r="XCQ151" s="12"/>
      <c r="XCR151" s="12"/>
      <c r="XCS151" s="12"/>
      <c r="XCT151" s="12"/>
      <c r="XCU151" s="12"/>
      <c r="XCV151" s="12"/>
      <c r="XCW151" s="12"/>
      <c r="XCX151" s="12"/>
      <c r="XCY151" s="12"/>
      <c r="XCZ151" s="12"/>
      <c r="XDA151" s="12"/>
      <c r="XDB151" s="12"/>
      <c r="XDC151" s="12"/>
      <c r="XDD151" s="12"/>
      <c r="XDE151" s="12"/>
      <c r="XDF151" s="12"/>
      <c r="XDG151" s="12"/>
      <c r="XDH151" s="12"/>
      <c r="XDI151" s="12"/>
      <c r="XDJ151" s="12"/>
      <c r="XDK151" s="12"/>
      <c r="XDL151" s="12"/>
      <c r="XDM151" s="12"/>
      <c r="XDN151" s="12"/>
      <c r="XDO151" s="12"/>
      <c r="XDP151" s="12"/>
      <c r="XDQ151" s="12"/>
      <c r="XDR151" s="12"/>
      <c r="XDS151" s="12"/>
      <c r="XDT151" s="12"/>
      <c r="XDU151" s="12"/>
      <c r="XDV151" s="12"/>
      <c r="XDW151" s="12"/>
      <c r="XDX151" s="12"/>
      <c r="XDY151" s="12"/>
      <c r="XDZ151" s="12"/>
      <c r="XEA151" s="12"/>
      <c r="XEB151" s="12"/>
      <c r="XEC151" s="12"/>
      <c r="XED151" s="12"/>
      <c r="XEE151" s="12"/>
      <c r="XEF151" s="12"/>
      <c r="XEG151" s="12"/>
      <c r="XEH151" s="12"/>
      <c r="XEI151" s="12"/>
      <c r="XEJ151" s="12"/>
      <c r="XEK151" s="12"/>
      <c r="XEL151" s="12"/>
      <c r="XEM151" s="12"/>
      <c r="XEN151" s="12"/>
      <c r="XEO151" s="12"/>
      <c r="XEP151" s="12"/>
      <c r="XEQ151" s="12"/>
      <c r="XER151" s="12"/>
      <c r="XES151" s="12"/>
      <c r="XET151" s="12"/>
      <c r="XEU151" s="12"/>
      <c r="XEV151" s="12"/>
      <c r="XEW151" s="12"/>
      <c r="XEX151" s="12"/>
      <c r="XEY151" s="12"/>
      <c r="XEZ151" s="12"/>
      <c r="XFA151" s="12"/>
      <c r="XFB151" s="12"/>
      <c r="XFC151" s="12"/>
    </row>
    <row r="152" s="1" customFormat="1" customHeight="1" spans="1:16383">
      <c r="A152" s="8" t="s">
        <v>622</v>
      </c>
      <c r="B152" s="8" t="s">
        <v>623</v>
      </c>
      <c r="C152" s="8" t="s">
        <v>624</v>
      </c>
      <c r="D152" s="13" t="s">
        <v>625</v>
      </c>
      <c r="E152" s="8" t="s">
        <v>592</v>
      </c>
      <c r="F152" s="9" t="s">
        <v>24</v>
      </c>
      <c r="G152" s="8">
        <v>131.22</v>
      </c>
      <c r="H152" s="10">
        <f t="shared" si="8"/>
        <v>87.48</v>
      </c>
      <c r="I152" s="10">
        <f t="shared" si="9"/>
        <v>52.488</v>
      </c>
      <c r="J152" s="8">
        <v>71.2</v>
      </c>
      <c r="K152" s="10">
        <f t="shared" si="10"/>
        <v>28.48</v>
      </c>
      <c r="L152" s="10">
        <f t="shared" si="11"/>
        <v>80.968</v>
      </c>
      <c r="M152" s="8">
        <v>9</v>
      </c>
      <c r="N152" s="8" t="s">
        <v>31</v>
      </c>
      <c r="O152" s="8" t="s">
        <v>31</v>
      </c>
      <c r="P152" s="8" t="s">
        <v>32</v>
      </c>
      <c r="Q152" s="11"/>
      <c r="XCF152" s="12"/>
      <c r="XCG152" s="12"/>
      <c r="XCH152" s="12"/>
      <c r="XCI152" s="12"/>
      <c r="XCJ152" s="12"/>
      <c r="XCK152" s="12"/>
      <c r="XCL152" s="12"/>
      <c r="XCM152" s="12"/>
      <c r="XCN152" s="12"/>
      <c r="XCO152" s="12"/>
      <c r="XCP152" s="12"/>
      <c r="XCQ152" s="12"/>
      <c r="XCR152" s="12"/>
      <c r="XCS152" s="12"/>
      <c r="XCT152" s="12"/>
      <c r="XCU152" s="12"/>
      <c r="XCV152" s="12"/>
      <c r="XCW152" s="12"/>
      <c r="XCX152" s="12"/>
      <c r="XCY152" s="12"/>
      <c r="XCZ152" s="12"/>
      <c r="XDA152" s="12"/>
      <c r="XDB152" s="12"/>
      <c r="XDC152" s="12"/>
      <c r="XDD152" s="12"/>
      <c r="XDE152" s="12"/>
      <c r="XDF152" s="12"/>
      <c r="XDG152" s="12"/>
      <c r="XDH152" s="12"/>
      <c r="XDI152" s="12"/>
      <c r="XDJ152" s="12"/>
      <c r="XDK152" s="12"/>
      <c r="XDL152" s="12"/>
      <c r="XDM152" s="12"/>
      <c r="XDN152" s="12"/>
      <c r="XDO152" s="12"/>
      <c r="XDP152" s="12"/>
      <c r="XDQ152" s="12"/>
      <c r="XDR152" s="12"/>
      <c r="XDS152" s="12"/>
      <c r="XDT152" s="12"/>
      <c r="XDU152" s="12"/>
      <c r="XDV152" s="12"/>
      <c r="XDW152" s="12"/>
      <c r="XDX152" s="12"/>
      <c r="XDY152" s="12"/>
      <c r="XDZ152" s="12"/>
      <c r="XEA152" s="12"/>
      <c r="XEB152" s="12"/>
      <c r="XEC152" s="12"/>
      <c r="XED152" s="12"/>
      <c r="XEE152" s="12"/>
      <c r="XEF152" s="12"/>
      <c r="XEG152" s="12"/>
      <c r="XEH152" s="12"/>
      <c r="XEI152" s="12"/>
      <c r="XEJ152" s="12"/>
      <c r="XEK152" s="12"/>
      <c r="XEL152" s="12"/>
      <c r="XEM152" s="12"/>
      <c r="XEN152" s="12"/>
      <c r="XEO152" s="12"/>
      <c r="XEP152" s="12"/>
      <c r="XEQ152" s="12"/>
      <c r="XER152" s="12"/>
      <c r="XES152" s="12"/>
      <c r="XET152" s="12"/>
      <c r="XEU152" s="12"/>
      <c r="XEV152" s="12"/>
      <c r="XEW152" s="12"/>
      <c r="XEX152" s="12"/>
      <c r="XEY152" s="12"/>
      <c r="XEZ152" s="12"/>
      <c r="XFA152" s="12"/>
      <c r="XFB152" s="12"/>
      <c r="XFC152" s="12"/>
    </row>
    <row r="153" s="1" customFormat="1" customHeight="1" spans="1:16383">
      <c r="A153" s="8" t="s">
        <v>626</v>
      </c>
      <c r="B153" s="8" t="s">
        <v>627</v>
      </c>
      <c r="C153" s="8" t="s">
        <v>628</v>
      </c>
      <c r="D153" s="13" t="s">
        <v>629</v>
      </c>
      <c r="E153" s="8" t="s">
        <v>592</v>
      </c>
      <c r="F153" s="9" t="s">
        <v>24</v>
      </c>
      <c r="G153" s="8">
        <v>119.76</v>
      </c>
      <c r="H153" s="10">
        <f t="shared" si="8"/>
        <v>79.84</v>
      </c>
      <c r="I153" s="10">
        <f t="shared" si="9"/>
        <v>47.904</v>
      </c>
      <c r="J153" s="8">
        <v>82</v>
      </c>
      <c r="K153" s="10">
        <f t="shared" si="10"/>
        <v>32.8</v>
      </c>
      <c r="L153" s="10">
        <f t="shared" si="11"/>
        <v>80.704</v>
      </c>
      <c r="M153" s="8">
        <v>10</v>
      </c>
      <c r="N153" s="8" t="s">
        <v>31</v>
      </c>
      <c r="O153" s="8" t="s">
        <v>31</v>
      </c>
      <c r="P153" s="8" t="s">
        <v>32</v>
      </c>
      <c r="Q153" s="11"/>
      <c r="XCF153" s="12"/>
      <c r="XCG153" s="12"/>
      <c r="XCH153" s="12"/>
      <c r="XCI153" s="12"/>
      <c r="XCJ153" s="12"/>
      <c r="XCK153" s="12"/>
      <c r="XCL153" s="12"/>
      <c r="XCM153" s="12"/>
      <c r="XCN153" s="12"/>
      <c r="XCO153" s="12"/>
      <c r="XCP153" s="12"/>
      <c r="XCQ153" s="12"/>
      <c r="XCR153" s="12"/>
      <c r="XCS153" s="12"/>
      <c r="XCT153" s="12"/>
      <c r="XCU153" s="12"/>
      <c r="XCV153" s="12"/>
      <c r="XCW153" s="12"/>
      <c r="XCX153" s="12"/>
      <c r="XCY153" s="12"/>
      <c r="XCZ153" s="12"/>
      <c r="XDA153" s="12"/>
      <c r="XDB153" s="12"/>
      <c r="XDC153" s="12"/>
      <c r="XDD153" s="12"/>
      <c r="XDE153" s="12"/>
      <c r="XDF153" s="12"/>
      <c r="XDG153" s="12"/>
      <c r="XDH153" s="12"/>
      <c r="XDI153" s="12"/>
      <c r="XDJ153" s="12"/>
      <c r="XDK153" s="12"/>
      <c r="XDL153" s="12"/>
      <c r="XDM153" s="12"/>
      <c r="XDN153" s="12"/>
      <c r="XDO153" s="12"/>
      <c r="XDP153" s="12"/>
      <c r="XDQ153" s="12"/>
      <c r="XDR153" s="12"/>
      <c r="XDS153" s="12"/>
      <c r="XDT153" s="12"/>
      <c r="XDU153" s="12"/>
      <c r="XDV153" s="12"/>
      <c r="XDW153" s="12"/>
      <c r="XDX153" s="12"/>
      <c r="XDY153" s="12"/>
      <c r="XDZ153" s="12"/>
      <c r="XEA153" s="12"/>
      <c r="XEB153" s="12"/>
      <c r="XEC153" s="12"/>
      <c r="XED153" s="12"/>
      <c r="XEE153" s="12"/>
      <c r="XEF153" s="12"/>
      <c r="XEG153" s="12"/>
      <c r="XEH153" s="12"/>
      <c r="XEI153" s="12"/>
      <c r="XEJ153" s="12"/>
      <c r="XEK153" s="12"/>
      <c r="XEL153" s="12"/>
      <c r="XEM153" s="12"/>
      <c r="XEN153" s="12"/>
      <c r="XEO153" s="12"/>
      <c r="XEP153" s="12"/>
      <c r="XEQ153" s="12"/>
      <c r="XER153" s="12"/>
      <c r="XES153" s="12"/>
      <c r="XET153" s="12"/>
      <c r="XEU153" s="12"/>
      <c r="XEV153" s="12"/>
      <c r="XEW153" s="12"/>
      <c r="XEX153" s="12"/>
      <c r="XEY153" s="12"/>
      <c r="XEZ153" s="12"/>
      <c r="XFA153" s="12"/>
      <c r="XFB153" s="12"/>
      <c r="XFC153" s="12"/>
    </row>
    <row r="154" s="1" customFormat="1" customHeight="1" spans="1:16383">
      <c r="A154" s="8" t="s">
        <v>630</v>
      </c>
      <c r="B154" s="8" t="s">
        <v>631</v>
      </c>
      <c r="C154" s="8" t="s">
        <v>632</v>
      </c>
      <c r="D154" s="15" t="s">
        <v>633</v>
      </c>
      <c r="E154" s="8" t="s">
        <v>592</v>
      </c>
      <c r="F154" s="9" t="s">
        <v>24</v>
      </c>
      <c r="G154" s="8">
        <v>118.63</v>
      </c>
      <c r="H154" s="10">
        <f t="shared" si="8"/>
        <v>79.0866666666667</v>
      </c>
      <c r="I154" s="10">
        <f t="shared" si="9"/>
        <v>47.452</v>
      </c>
      <c r="J154" s="8">
        <v>83</v>
      </c>
      <c r="K154" s="10">
        <f t="shared" si="10"/>
        <v>33.2</v>
      </c>
      <c r="L154" s="10">
        <f t="shared" si="11"/>
        <v>80.652</v>
      </c>
      <c r="M154" s="8">
        <v>11</v>
      </c>
      <c r="N154" s="8" t="s">
        <v>31</v>
      </c>
      <c r="O154" s="8" t="s">
        <v>31</v>
      </c>
      <c r="P154" s="8" t="s">
        <v>32</v>
      </c>
      <c r="Q154" s="11"/>
      <c r="XCF154" s="12"/>
      <c r="XCG154" s="12"/>
      <c r="XCH154" s="12"/>
      <c r="XCI154" s="12"/>
      <c r="XCJ154" s="12"/>
      <c r="XCK154" s="12"/>
      <c r="XCL154" s="12"/>
      <c r="XCM154" s="12"/>
      <c r="XCN154" s="12"/>
      <c r="XCO154" s="12"/>
      <c r="XCP154" s="12"/>
      <c r="XCQ154" s="12"/>
      <c r="XCR154" s="12"/>
      <c r="XCS154" s="12"/>
      <c r="XCT154" s="12"/>
      <c r="XCU154" s="12"/>
      <c r="XCV154" s="12"/>
      <c r="XCW154" s="12"/>
      <c r="XCX154" s="12"/>
      <c r="XCY154" s="12"/>
      <c r="XCZ154" s="12"/>
      <c r="XDA154" s="12"/>
      <c r="XDB154" s="12"/>
      <c r="XDC154" s="12"/>
      <c r="XDD154" s="12"/>
      <c r="XDE154" s="12"/>
      <c r="XDF154" s="12"/>
      <c r="XDG154" s="12"/>
      <c r="XDH154" s="12"/>
      <c r="XDI154" s="12"/>
      <c r="XDJ154" s="12"/>
      <c r="XDK154" s="12"/>
      <c r="XDL154" s="12"/>
      <c r="XDM154" s="12"/>
      <c r="XDN154" s="12"/>
      <c r="XDO154" s="12"/>
      <c r="XDP154" s="12"/>
      <c r="XDQ154" s="12"/>
      <c r="XDR154" s="12"/>
      <c r="XDS154" s="12"/>
      <c r="XDT154" s="12"/>
      <c r="XDU154" s="12"/>
      <c r="XDV154" s="12"/>
      <c r="XDW154" s="12"/>
      <c r="XDX154" s="12"/>
      <c r="XDY154" s="12"/>
      <c r="XDZ154" s="12"/>
      <c r="XEA154" s="12"/>
      <c r="XEB154" s="12"/>
      <c r="XEC154" s="12"/>
      <c r="XED154" s="12"/>
      <c r="XEE154" s="12"/>
      <c r="XEF154" s="12"/>
      <c r="XEG154" s="12"/>
      <c r="XEH154" s="12"/>
      <c r="XEI154" s="12"/>
      <c r="XEJ154" s="12"/>
      <c r="XEK154" s="12"/>
      <c r="XEL154" s="12"/>
      <c r="XEM154" s="12"/>
      <c r="XEN154" s="12"/>
      <c r="XEO154" s="12"/>
      <c r="XEP154" s="12"/>
      <c r="XEQ154" s="12"/>
      <c r="XER154" s="12"/>
      <c r="XES154" s="12"/>
      <c r="XET154" s="12"/>
      <c r="XEU154" s="12"/>
      <c r="XEV154" s="12"/>
      <c r="XEW154" s="12"/>
      <c r="XEX154" s="12"/>
      <c r="XEY154" s="12"/>
      <c r="XEZ154" s="12"/>
      <c r="XFA154" s="12"/>
      <c r="XFB154" s="12"/>
      <c r="XFC154" s="12"/>
    </row>
    <row r="155" s="1" customFormat="1" customHeight="1" spans="1:16383">
      <c r="A155" s="8" t="s">
        <v>634</v>
      </c>
      <c r="B155" s="8" t="s">
        <v>635</v>
      </c>
      <c r="C155" s="8" t="s">
        <v>636</v>
      </c>
      <c r="D155" s="13" t="s">
        <v>637</v>
      </c>
      <c r="E155" s="8" t="s">
        <v>638</v>
      </c>
      <c r="F155" s="9" t="s">
        <v>24</v>
      </c>
      <c r="G155" s="8">
        <v>132.35</v>
      </c>
      <c r="H155" s="10">
        <f t="shared" si="8"/>
        <v>88.2333333333333</v>
      </c>
      <c r="I155" s="10">
        <f t="shared" si="9"/>
        <v>52.94</v>
      </c>
      <c r="J155" s="8">
        <v>83.6</v>
      </c>
      <c r="K155" s="10">
        <f t="shared" si="10"/>
        <v>33.44</v>
      </c>
      <c r="L155" s="10">
        <f t="shared" si="11"/>
        <v>86.38</v>
      </c>
      <c r="M155" s="8">
        <v>1</v>
      </c>
      <c r="N155" s="8" t="s">
        <v>31</v>
      </c>
      <c r="O155" s="8" t="s">
        <v>31</v>
      </c>
      <c r="P155" s="8" t="s">
        <v>32</v>
      </c>
      <c r="Q155" s="11"/>
      <c r="XCF155" s="12"/>
      <c r="XCG155" s="12"/>
      <c r="XCH155" s="12"/>
      <c r="XCI155" s="12"/>
      <c r="XCJ155" s="12"/>
      <c r="XCK155" s="12"/>
      <c r="XCL155" s="12"/>
      <c r="XCM155" s="12"/>
      <c r="XCN155" s="12"/>
      <c r="XCO155" s="12"/>
      <c r="XCP155" s="12"/>
      <c r="XCQ155" s="12"/>
      <c r="XCR155" s="12"/>
      <c r="XCS155" s="12"/>
      <c r="XCT155" s="12"/>
      <c r="XCU155" s="12"/>
      <c r="XCV155" s="12"/>
      <c r="XCW155" s="12"/>
      <c r="XCX155" s="12"/>
      <c r="XCY155" s="12"/>
      <c r="XCZ155" s="12"/>
      <c r="XDA155" s="12"/>
      <c r="XDB155" s="12"/>
      <c r="XDC155" s="12"/>
      <c r="XDD155" s="12"/>
      <c r="XDE155" s="12"/>
      <c r="XDF155" s="12"/>
      <c r="XDG155" s="12"/>
      <c r="XDH155" s="12"/>
      <c r="XDI155" s="12"/>
      <c r="XDJ155" s="12"/>
      <c r="XDK155" s="12"/>
      <c r="XDL155" s="12"/>
      <c r="XDM155" s="12"/>
      <c r="XDN155" s="12"/>
      <c r="XDO155" s="12"/>
      <c r="XDP155" s="12"/>
      <c r="XDQ155" s="12"/>
      <c r="XDR155" s="12"/>
      <c r="XDS155" s="12"/>
      <c r="XDT155" s="12"/>
      <c r="XDU155" s="12"/>
      <c r="XDV155" s="12"/>
      <c r="XDW155" s="12"/>
      <c r="XDX155" s="12"/>
      <c r="XDY155" s="12"/>
      <c r="XDZ155" s="12"/>
      <c r="XEA155" s="12"/>
      <c r="XEB155" s="12"/>
      <c r="XEC155" s="12"/>
      <c r="XED155" s="12"/>
      <c r="XEE155" s="12"/>
      <c r="XEF155" s="12"/>
      <c r="XEG155" s="12"/>
      <c r="XEH155" s="12"/>
      <c r="XEI155" s="12"/>
      <c r="XEJ155" s="12"/>
      <c r="XEK155" s="12"/>
      <c r="XEL155" s="12"/>
      <c r="XEM155" s="12"/>
      <c r="XEN155" s="12"/>
      <c r="XEO155" s="12"/>
      <c r="XEP155" s="12"/>
      <c r="XEQ155" s="12"/>
      <c r="XER155" s="12"/>
      <c r="XES155" s="12"/>
      <c r="XET155" s="12"/>
      <c r="XEU155" s="12"/>
      <c r="XEV155" s="12"/>
      <c r="XEW155" s="12"/>
      <c r="XEX155" s="12"/>
      <c r="XEY155" s="12"/>
      <c r="XEZ155" s="12"/>
      <c r="XFA155" s="12"/>
      <c r="XFB155" s="12"/>
      <c r="XFC155" s="12"/>
    </row>
    <row r="156" s="1" customFormat="1" customHeight="1" spans="1:16383">
      <c r="A156" s="8" t="s">
        <v>639</v>
      </c>
      <c r="B156" s="8" t="s">
        <v>640</v>
      </c>
      <c r="C156" s="8" t="s">
        <v>641</v>
      </c>
      <c r="D156" s="18" t="s">
        <v>642</v>
      </c>
      <c r="E156" s="8" t="s">
        <v>638</v>
      </c>
      <c r="F156" s="9" t="s">
        <v>24</v>
      </c>
      <c r="G156" s="8">
        <v>132.29</v>
      </c>
      <c r="H156" s="10">
        <f t="shared" si="8"/>
        <v>88.1933333333333</v>
      </c>
      <c r="I156" s="10">
        <f t="shared" si="9"/>
        <v>52.916</v>
      </c>
      <c r="J156" s="8">
        <v>82.6</v>
      </c>
      <c r="K156" s="10">
        <f t="shared" si="10"/>
        <v>33.04</v>
      </c>
      <c r="L156" s="10">
        <f t="shared" si="11"/>
        <v>85.956</v>
      </c>
      <c r="M156" s="8">
        <v>2</v>
      </c>
      <c r="N156" s="8" t="s">
        <v>31</v>
      </c>
      <c r="O156" s="8" t="s">
        <v>31</v>
      </c>
      <c r="P156" s="8" t="s">
        <v>32</v>
      </c>
      <c r="Q156" s="11"/>
      <c r="XCF156" s="12"/>
      <c r="XCG156" s="12"/>
      <c r="XCH156" s="12"/>
      <c r="XCI156" s="12"/>
      <c r="XCJ156" s="12"/>
      <c r="XCK156" s="12"/>
      <c r="XCL156" s="12"/>
      <c r="XCM156" s="12"/>
      <c r="XCN156" s="12"/>
      <c r="XCO156" s="12"/>
      <c r="XCP156" s="12"/>
      <c r="XCQ156" s="12"/>
      <c r="XCR156" s="12"/>
      <c r="XCS156" s="12"/>
      <c r="XCT156" s="12"/>
      <c r="XCU156" s="12"/>
      <c r="XCV156" s="12"/>
      <c r="XCW156" s="12"/>
      <c r="XCX156" s="12"/>
      <c r="XCY156" s="12"/>
      <c r="XCZ156" s="12"/>
      <c r="XDA156" s="12"/>
      <c r="XDB156" s="12"/>
      <c r="XDC156" s="12"/>
      <c r="XDD156" s="12"/>
      <c r="XDE156" s="12"/>
      <c r="XDF156" s="12"/>
      <c r="XDG156" s="12"/>
      <c r="XDH156" s="12"/>
      <c r="XDI156" s="12"/>
      <c r="XDJ156" s="12"/>
      <c r="XDK156" s="12"/>
      <c r="XDL156" s="12"/>
      <c r="XDM156" s="12"/>
      <c r="XDN156" s="12"/>
      <c r="XDO156" s="12"/>
      <c r="XDP156" s="12"/>
      <c r="XDQ156" s="12"/>
      <c r="XDR156" s="12"/>
      <c r="XDS156" s="12"/>
      <c r="XDT156" s="12"/>
      <c r="XDU156" s="12"/>
      <c r="XDV156" s="12"/>
      <c r="XDW156" s="12"/>
      <c r="XDX156" s="12"/>
      <c r="XDY156" s="12"/>
      <c r="XDZ156" s="12"/>
      <c r="XEA156" s="12"/>
      <c r="XEB156" s="12"/>
      <c r="XEC156" s="12"/>
      <c r="XED156" s="12"/>
      <c r="XEE156" s="12"/>
      <c r="XEF156" s="12"/>
      <c r="XEG156" s="12"/>
      <c r="XEH156" s="12"/>
      <c r="XEI156" s="12"/>
      <c r="XEJ156" s="12"/>
      <c r="XEK156" s="12"/>
      <c r="XEL156" s="12"/>
      <c r="XEM156" s="12"/>
      <c r="XEN156" s="12"/>
      <c r="XEO156" s="12"/>
      <c r="XEP156" s="12"/>
      <c r="XEQ156" s="12"/>
      <c r="XER156" s="12"/>
      <c r="XES156" s="12"/>
      <c r="XET156" s="12"/>
      <c r="XEU156" s="12"/>
      <c r="XEV156" s="12"/>
      <c r="XEW156" s="12"/>
      <c r="XEX156" s="12"/>
      <c r="XEY156" s="12"/>
      <c r="XEZ156" s="12"/>
      <c r="XFA156" s="12"/>
      <c r="XFB156" s="12"/>
      <c r="XFC156" s="12"/>
    </row>
    <row r="157" s="1" customFormat="1" customHeight="1" spans="1:16383">
      <c r="A157" s="8" t="s">
        <v>643</v>
      </c>
      <c r="B157" s="8" t="s">
        <v>644</v>
      </c>
      <c r="C157" s="8" t="s">
        <v>645</v>
      </c>
      <c r="D157" s="13" t="s">
        <v>646</v>
      </c>
      <c r="E157" s="8" t="s">
        <v>638</v>
      </c>
      <c r="F157" s="9" t="s">
        <v>24</v>
      </c>
      <c r="G157" s="8">
        <v>129.73</v>
      </c>
      <c r="H157" s="10">
        <f t="shared" si="8"/>
        <v>86.4866666666667</v>
      </c>
      <c r="I157" s="10">
        <f t="shared" si="9"/>
        <v>51.892</v>
      </c>
      <c r="J157" s="8">
        <v>84.4</v>
      </c>
      <c r="K157" s="10">
        <f t="shared" si="10"/>
        <v>33.76</v>
      </c>
      <c r="L157" s="10">
        <f t="shared" si="11"/>
        <v>85.652</v>
      </c>
      <c r="M157" s="8">
        <v>3</v>
      </c>
      <c r="N157" s="8" t="s">
        <v>31</v>
      </c>
      <c r="O157" s="8" t="s">
        <v>31</v>
      </c>
      <c r="P157" s="8" t="s">
        <v>32</v>
      </c>
      <c r="Q157" s="11"/>
      <c r="XCF157" s="12"/>
      <c r="XCG157" s="12"/>
      <c r="XCH157" s="12"/>
      <c r="XCI157" s="12"/>
      <c r="XCJ157" s="12"/>
      <c r="XCK157" s="12"/>
      <c r="XCL157" s="12"/>
      <c r="XCM157" s="12"/>
      <c r="XCN157" s="12"/>
      <c r="XCO157" s="12"/>
      <c r="XCP157" s="12"/>
      <c r="XCQ157" s="12"/>
      <c r="XCR157" s="12"/>
      <c r="XCS157" s="12"/>
      <c r="XCT157" s="12"/>
      <c r="XCU157" s="12"/>
      <c r="XCV157" s="12"/>
      <c r="XCW157" s="12"/>
      <c r="XCX157" s="12"/>
      <c r="XCY157" s="12"/>
      <c r="XCZ157" s="12"/>
      <c r="XDA157" s="12"/>
      <c r="XDB157" s="12"/>
      <c r="XDC157" s="12"/>
      <c r="XDD157" s="12"/>
      <c r="XDE157" s="12"/>
      <c r="XDF157" s="12"/>
      <c r="XDG157" s="12"/>
      <c r="XDH157" s="12"/>
      <c r="XDI157" s="12"/>
      <c r="XDJ157" s="12"/>
      <c r="XDK157" s="12"/>
      <c r="XDL157" s="12"/>
      <c r="XDM157" s="12"/>
      <c r="XDN157" s="12"/>
      <c r="XDO157" s="12"/>
      <c r="XDP157" s="12"/>
      <c r="XDQ157" s="12"/>
      <c r="XDR157" s="12"/>
      <c r="XDS157" s="12"/>
      <c r="XDT157" s="12"/>
      <c r="XDU157" s="12"/>
      <c r="XDV157" s="12"/>
      <c r="XDW157" s="12"/>
      <c r="XDX157" s="12"/>
      <c r="XDY157" s="12"/>
      <c r="XDZ157" s="12"/>
      <c r="XEA157" s="12"/>
      <c r="XEB157" s="12"/>
      <c r="XEC157" s="12"/>
      <c r="XED157" s="12"/>
      <c r="XEE157" s="12"/>
      <c r="XEF157" s="12"/>
      <c r="XEG157" s="12"/>
      <c r="XEH157" s="12"/>
      <c r="XEI157" s="12"/>
      <c r="XEJ157" s="12"/>
      <c r="XEK157" s="12"/>
      <c r="XEL157" s="12"/>
      <c r="XEM157" s="12"/>
      <c r="XEN157" s="12"/>
      <c r="XEO157" s="12"/>
      <c r="XEP157" s="12"/>
      <c r="XEQ157" s="12"/>
      <c r="XER157" s="12"/>
      <c r="XES157" s="12"/>
      <c r="XET157" s="12"/>
      <c r="XEU157" s="12"/>
      <c r="XEV157" s="12"/>
      <c r="XEW157" s="12"/>
      <c r="XEX157" s="12"/>
      <c r="XEY157" s="12"/>
      <c r="XEZ157" s="12"/>
      <c r="XFA157" s="12"/>
      <c r="XFB157" s="12"/>
      <c r="XFC157" s="12"/>
    </row>
    <row r="158" s="1" customFormat="1" customHeight="1" spans="1:16383">
      <c r="A158" s="8" t="s">
        <v>647</v>
      </c>
      <c r="B158" s="8" t="s">
        <v>648</v>
      </c>
      <c r="C158" s="8" t="s">
        <v>649</v>
      </c>
      <c r="D158" s="13" t="s">
        <v>650</v>
      </c>
      <c r="E158" s="8" t="s">
        <v>638</v>
      </c>
      <c r="F158" s="9" t="s">
        <v>24</v>
      </c>
      <c r="G158" s="8">
        <v>131.19</v>
      </c>
      <c r="H158" s="10">
        <f t="shared" si="8"/>
        <v>87.46</v>
      </c>
      <c r="I158" s="10">
        <f t="shared" si="9"/>
        <v>52.476</v>
      </c>
      <c r="J158" s="8">
        <v>81.8</v>
      </c>
      <c r="K158" s="10">
        <f t="shared" si="10"/>
        <v>32.72</v>
      </c>
      <c r="L158" s="10">
        <f t="shared" si="11"/>
        <v>85.196</v>
      </c>
      <c r="M158" s="8">
        <v>4</v>
      </c>
      <c r="N158" s="8" t="s">
        <v>31</v>
      </c>
      <c r="O158" s="8" t="s">
        <v>31</v>
      </c>
      <c r="P158" s="8" t="s">
        <v>32</v>
      </c>
      <c r="Q158" s="11"/>
      <c r="XCF158" s="12"/>
      <c r="XCG158" s="12"/>
      <c r="XCH158" s="12"/>
      <c r="XCI158" s="12"/>
      <c r="XCJ158" s="12"/>
      <c r="XCK158" s="12"/>
      <c r="XCL158" s="12"/>
      <c r="XCM158" s="12"/>
      <c r="XCN158" s="12"/>
      <c r="XCO158" s="12"/>
      <c r="XCP158" s="12"/>
      <c r="XCQ158" s="12"/>
      <c r="XCR158" s="12"/>
      <c r="XCS158" s="12"/>
      <c r="XCT158" s="12"/>
      <c r="XCU158" s="12"/>
      <c r="XCV158" s="12"/>
      <c r="XCW158" s="12"/>
      <c r="XCX158" s="12"/>
      <c r="XCY158" s="12"/>
      <c r="XCZ158" s="12"/>
      <c r="XDA158" s="12"/>
      <c r="XDB158" s="12"/>
      <c r="XDC158" s="12"/>
      <c r="XDD158" s="12"/>
      <c r="XDE158" s="12"/>
      <c r="XDF158" s="12"/>
      <c r="XDG158" s="12"/>
      <c r="XDH158" s="12"/>
      <c r="XDI158" s="12"/>
      <c r="XDJ158" s="12"/>
      <c r="XDK158" s="12"/>
      <c r="XDL158" s="12"/>
      <c r="XDM158" s="12"/>
      <c r="XDN158" s="12"/>
      <c r="XDO158" s="12"/>
      <c r="XDP158" s="12"/>
      <c r="XDQ158" s="12"/>
      <c r="XDR158" s="12"/>
      <c r="XDS158" s="12"/>
      <c r="XDT158" s="12"/>
      <c r="XDU158" s="12"/>
      <c r="XDV158" s="12"/>
      <c r="XDW158" s="12"/>
      <c r="XDX158" s="12"/>
      <c r="XDY158" s="12"/>
      <c r="XDZ158" s="12"/>
      <c r="XEA158" s="12"/>
      <c r="XEB158" s="12"/>
      <c r="XEC158" s="12"/>
      <c r="XED158" s="12"/>
      <c r="XEE158" s="12"/>
      <c r="XEF158" s="12"/>
      <c r="XEG158" s="12"/>
      <c r="XEH158" s="12"/>
      <c r="XEI158" s="12"/>
      <c r="XEJ158" s="12"/>
      <c r="XEK158" s="12"/>
      <c r="XEL158" s="12"/>
      <c r="XEM158" s="12"/>
      <c r="XEN158" s="12"/>
      <c r="XEO158" s="12"/>
      <c r="XEP158" s="12"/>
      <c r="XEQ158" s="12"/>
      <c r="XER158" s="12"/>
      <c r="XES158" s="12"/>
      <c r="XET158" s="12"/>
      <c r="XEU158" s="12"/>
      <c r="XEV158" s="12"/>
      <c r="XEW158" s="12"/>
      <c r="XEX158" s="12"/>
      <c r="XEY158" s="12"/>
      <c r="XEZ158" s="12"/>
      <c r="XFA158" s="12"/>
      <c r="XFB158" s="12"/>
      <c r="XFC158" s="12"/>
    </row>
    <row r="159" s="1" customFormat="1" customHeight="1" spans="1:16383">
      <c r="A159" s="8" t="s">
        <v>651</v>
      </c>
      <c r="B159" s="8" t="s">
        <v>652</v>
      </c>
      <c r="C159" s="8" t="s">
        <v>653</v>
      </c>
      <c r="D159" s="13" t="s">
        <v>431</v>
      </c>
      <c r="E159" s="8" t="s">
        <v>638</v>
      </c>
      <c r="F159" s="9" t="s">
        <v>24</v>
      </c>
      <c r="G159" s="8">
        <v>132.29</v>
      </c>
      <c r="H159" s="10">
        <f t="shared" si="8"/>
        <v>88.1933333333333</v>
      </c>
      <c r="I159" s="10">
        <f t="shared" si="9"/>
        <v>52.916</v>
      </c>
      <c r="J159" s="8">
        <v>79.2</v>
      </c>
      <c r="K159" s="10">
        <f t="shared" si="10"/>
        <v>31.68</v>
      </c>
      <c r="L159" s="10">
        <f t="shared" si="11"/>
        <v>84.596</v>
      </c>
      <c r="M159" s="8">
        <v>5</v>
      </c>
      <c r="N159" s="8" t="s">
        <v>31</v>
      </c>
      <c r="O159" s="8" t="s">
        <v>31</v>
      </c>
      <c r="P159" s="8" t="s">
        <v>32</v>
      </c>
      <c r="Q159" s="11"/>
      <c r="XCF159" s="12"/>
      <c r="XCG159" s="12"/>
      <c r="XCH159" s="12"/>
      <c r="XCI159" s="12"/>
      <c r="XCJ159" s="12"/>
      <c r="XCK159" s="12"/>
      <c r="XCL159" s="12"/>
      <c r="XCM159" s="12"/>
      <c r="XCN159" s="12"/>
      <c r="XCO159" s="12"/>
      <c r="XCP159" s="12"/>
      <c r="XCQ159" s="12"/>
      <c r="XCR159" s="12"/>
      <c r="XCS159" s="12"/>
      <c r="XCT159" s="12"/>
      <c r="XCU159" s="12"/>
      <c r="XCV159" s="12"/>
      <c r="XCW159" s="12"/>
      <c r="XCX159" s="12"/>
      <c r="XCY159" s="12"/>
      <c r="XCZ159" s="12"/>
      <c r="XDA159" s="12"/>
      <c r="XDB159" s="12"/>
      <c r="XDC159" s="12"/>
      <c r="XDD159" s="12"/>
      <c r="XDE159" s="12"/>
      <c r="XDF159" s="12"/>
      <c r="XDG159" s="12"/>
      <c r="XDH159" s="12"/>
      <c r="XDI159" s="12"/>
      <c r="XDJ159" s="12"/>
      <c r="XDK159" s="12"/>
      <c r="XDL159" s="12"/>
      <c r="XDM159" s="12"/>
      <c r="XDN159" s="12"/>
      <c r="XDO159" s="12"/>
      <c r="XDP159" s="12"/>
      <c r="XDQ159" s="12"/>
      <c r="XDR159" s="12"/>
      <c r="XDS159" s="12"/>
      <c r="XDT159" s="12"/>
      <c r="XDU159" s="12"/>
      <c r="XDV159" s="12"/>
      <c r="XDW159" s="12"/>
      <c r="XDX159" s="12"/>
      <c r="XDY159" s="12"/>
      <c r="XDZ159" s="12"/>
      <c r="XEA159" s="12"/>
      <c r="XEB159" s="12"/>
      <c r="XEC159" s="12"/>
      <c r="XED159" s="12"/>
      <c r="XEE159" s="12"/>
      <c r="XEF159" s="12"/>
      <c r="XEG159" s="12"/>
      <c r="XEH159" s="12"/>
      <c r="XEI159" s="12"/>
      <c r="XEJ159" s="12"/>
      <c r="XEK159" s="12"/>
      <c r="XEL159" s="12"/>
      <c r="XEM159" s="12"/>
      <c r="XEN159" s="12"/>
      <c r="XEO159" s="12"/>
      <c r="XEP159" s="12"/>
      <c r="XEQ159" s="12"/>
      <c r="XER159" s="12"/>
      <c r="XES159" s="12"/>
      <c r="XET159" s="12"/>
      <c r="XEU159" s="12"/>
      <c r="XEV159" s="12"/>
      <c r="XEW159" s="12"/>
      <c r="XEX159" s="12"/>
      <c r="XEY159" s="12"/>
      <c r="XEZ159" s="12"/>
      <c r="XFA159" s="12"/>
      <c r="XFB159" s="12"/>
      <c r="XFC159" s="12"/>
    </row>
    <row r="160" s="1" customFormat="1" customHeight="1" spans="1:16383">
      <c r="A160" s="8" t="s">
        <v>654</v>
      </c>
      <c r="B160" s="8" t="s">
        <v>655</v>
      </c>
      <c r="C160" s="8" t="s">
        <v>656</v>
      </c>
      <c r="D160" s="17" t="s">
        <v>657</v>
      </c>
      <c r="E160" s="8" t="s">
        <v>638</v>
      </c>
      <c r="F160" s="9" t="s">
        <v>24</v>
      </c>
      <c r="G160" s="8">
        <v>128.66</v>
      </c>
      <c r="H160" s="10">
        <f t="shared" si="8"/>
        <v>85.7733333333333</v>
      </c>
      <c r="I160" s="10">
        <f t="shared" si="9"/>
        <v>51.464</v>
      </c>
      <c r="J160" s="8">
        <v>81.6</v>
      </c>
      <c r="K160" s="10">
        <f t="shared" si="10"/>
        <v>32.64</v>
      </c>
      <c r="L160" s="10">
        <f t="shared" si="11"/>
        <v>84.104</v>
      </c>
      <c r="M160" s="8">
        <v>6</v>
      </c>
      <c r="N160" s="8" t="s">
        <v>31</v>
      </c>
      <c r="O160" s="8" t="s">
        <v>31</v>
      </c>
      <c r="P160" s="8" t="s">
        <v>32</v>
      </c>
      <c r="Q160" s="11"/>
      <c r="XCF160" s="12"/>
      <c r="XCG160" s="12"/>
      <c r="XCH160" s="12"/>
      <c r="XCI160" s="12"/>
      <c r="XCJ160" s="12"/>
      <c r="XCK160" s="12"/>
      <c r="XCL160" s="12"/>
      <c r="XCM160" s="12"/>
      <c r="XCN160" s="12"/>
      <c r="XCO160" s="12"/>
      <c r="XCP160" s="12"/>
      <c r="XCQ160" s="12"/>
      <c r="XCR160" s="12"/>
      <c r="XCS160" s="12"/>
      <c r="XCT160" s="12"/>
      <c r="XCU160" s="12"/>
      <c r="XCV160" s="12"/>
      <c r="XCW160" s="12"/>
      <c r="XCX160" s="12"/>
      <c r="XCY160" s="12"/>
      <c r="XCZ160" s="12"/>
      <c r="XDA160" s="12"/>
      <c r="XDB160" s="12"/>
      <c r="XDC160" s="12"/>
      <c r="XDD160" s="12"/>
      <c r="XDE160" s="12"/>
      <c r="XDF160" s="12"/>
      <c r="XDG160" s="12"/>
      <c r="XDH160" s="12"/>
      <c r="XDI160" s="12"/>
      <c r="XDJ160" s="12"/>
      <c r="XDK160" s="12"/>
      <c r="XDL160" s="12"/>
      <c r="XDM160" s="12"/>
      <c r="XDN160" s="12"/>
      <c r="XDO160" s="12"/>
      <c r="XDP160" s="12"/>
      <c r="XDQ160" s="12"/>
      <c r="XDR160" s="12"/>
      <c r="XDS160" s="12"/>
      <c r="XDT160" s="12"/>
      <c r="XDU160" s="12"/>
      <c r="XDV160" s="12"/>
      <c r="XDW160" s="12"/>
      <c r="XDX160" s="12"/>
      <c r="XDY160" s="12"/>
      <c r="XDZ160" s="12"/>
      <c r="XEA160" s="12"/>
      <c r="XEB160" s="12"/>
      <c r="XEC160" s="12"/>
      <c r="XED160" s="12"/>
      <c r="XEE160" s="12"/>
      <c r="XEF160" s="12"/>
      <c r="XEG160" s="12"/>
      <c r="XEH160" s="12"/>
      <c r="XEI160" s="12"/>
      <c r="XEJ160" s="12"/>
      <c r="XEK160" s="12"/>
      <c r="XEL160" s="12"/>
      <c r="XEM160" s="12"/>
      <c r="XEN160" s="12"/>
      <c r="XEO160" s="12"/>
      <c r="XEP160" s="12"/>
      <c r="XEQ160" s="12"/>
      <c r="XER160" s="12"/>
      <c r="XES160" s="12"/>
      <c r="XET160" s="12"/>
      <c r="XEU160" s="12"/>
      <c r="XEV160" s="12"/>
      <c r="XEW160" s="12"/>
      <c r="XEX160" s="12"/>
      <c r="XEY160" s="12"/>
      <c r="XEZ160" s="12"/>
      <c r="XFA160" s="12"/>
      <c r="XFB160" s="12"/>
      <c r="XFC160" s="12"/>
    </row>
    <row r="161" s="1" customFormat="1" customHeight="1" spans="1:16383">
      <c r="A161" s="8" t="s">
        <v>658</v>
      </c>
      <c r="B161" s="8" t="s">
        <v>659</v>
      </c>
      <c r="C161" s="8" t="s">
        <v>660</v>
      </c>
      <c r="D161" s="13" t="s">
        <v>661</v>
      </c>
      <c r="E161" s="8" t="s">
        <v>638</v>
      </c>
      <c r="F161" s="9" t="s">
        <v>24</v>
      </c>
      <c r="G161" s="8">
        <v>130.89</v>
      </c>
      <c r="H161" s="10">
        <f t="shared" si="8"/>
        <v>87.26</v>
      </c>
      <c r="I161" s="10">
        <f t="shared" si="9"/>
        <v>52.356</v>
      </c>
      <c r="J161" s="8">
        <v>79</v>
      </c>
      <c r="K161" s="10">
        <f t="shared" si="10"/>
        <v>31.6</v>
      </c>
      <c r="L161" s="10">
        <f t="shared" si="11"/>
        <v>83.956</v>
      </c>
      <c r="M161" s="8">
        <v>7</v>
      </c>
      <c r="N161" s="8" t="s">
        <v>31</v>
      </c>
      <c r="O161" s="8" t="s">
        <v>86</v>
      </c>
      <c r="P161" s="8"/>
      <c r="Q161" s="11"/>
      <c r="XCF161" s="12"/>
      <c r="XCG161" s="12"/>
      <c r="XCH161" s="12"/>
      <c r="XCI161" s="12"/>
      <c r="XCJ161" s="12"/>
      <c r="XCK161" s="12"/>
      <c r="XCL161" s="12"/>
      <c r="XCM161" s="12"/>
      <c r="XCN161" s="12"/>
      <c r="XCO161" s="12"/>
      <c r="XCP161" s="12"/>
      <c r="XCQ161" s="12"/>
      <c r="XCR161" s="12"/>
      <c r="XCS161" s="12"/>
      <c r="XCT161" s="12"/>
      <c r="XCU161" s="12"/>
      <c r="XCV161" s="12"/>
      <c r="XCW161" s="12"/>
      <c r="XCX161" s="12"/>
      <c r="XCY161" s="12"/>
      <c r="XCZ161" s="12"/>
      <c r="XDA161" s="12"/>
      <c r="XDB161" s="12"/>
      <c r="XDC161" s="12"/>
      <c r="XDD161" s="12"/>
      <c r="XDE161" s="12"/>
      <c r="XDF161" s="12"/>
      <c r="XDG161" s="12"/>
      <c r="XDH161" s="12"/>
      <c r="XDI161" s="12"/>
      <c r="XDJ161" s="12"/>
      <c r="XDK161" s="12"/>
      <c r="XDL161" s="12"/>
      <c r="XDM161" s="12"/>
      <c r="XDN161" s="12"/>
      <c r="XDO161" s="12"/>
      <c r="XDP161" s="12"/>
      <c r="XDQ161" s="12"/>
      <c r="XDR161" s="12"/>
      <c r="XDS161" s="12"/>
      <c r="XDT161" s="12"/>
      <c r="XDU161" s="12"/>
      <c r="XDV161" s="12"/>
      <c r="XDW161" s="12"/>
      <c r="XDX161" s="12"/>
      <c r="XDY161" s="12"/>
      <c r="XDZ161" s="12"/>
      <c r="XEA161" s="12"/>
      <c r="XEB161" s="12"/>
      <c r="XEC161" s="12"/>
      <c r="XED161" s="12"/>
      <c r="XEE161" s="12"/>
      <c r="XEF161" s="12"/>
      <c r="XEG161" s="12"/>
      <c r="XEH161" s="12"/>
      <c r="XEI161" s="12"/>
      <c r="XEJ161" s="12"/>
      <c r="XEK161" s="12"/>
      <c r="XEL161" s="12"/>
      <c r="XEM161" s="12"/>
      <c r="XEN161" s="12"/>
      <c r="XEO161" s="12"/>
      <c r="XEP161" s="12"/>
      <c r="XEQ161" s="12"/>
      <c r="XER161" s="12"/>
      <c r="XES161" s="12"/>
      <c r="XET161" s="12"/>
      <c r="XEU161" s="12"/>
      <c r="XEV161" s="12"/>
      <c r="XEW161" s="12"/>
      <c r="XEX161" s="12"/>
      <c r="XEY161" s="12"/>
      <c r="XEZ161" s="12"/>
      <c r="XFA161" s="12"/>
      <c r="XFB161" s="12"/>
      <c r="XFC161" s="12"/>
    </row>
    <row r="162" s="1" customFormat="1" customHeight="1" spans="1:16383">
      <c r="A162" s="8" t="s">
        <v>662</v>
      </c>
      <c r="B162" s="8" t="s">
        <v>663</v>
      </c>
      <c r="C162" s="8" t="s">
        <v>664</v>
      </c>
      <c r="D162" s="15" t="s">
        <v>665</v>
      </c>
      <c r="E162" s="8" t="s">
        <v>638</v>
      </c>
      <c r="F162" s="9" t="s">
        <v>24</v>
      </c>
      <c r="G162" s="8">
        <v>132.59</v>
      </c>
      <c r="H162" s="10">
        <f t="shared" si="8"/>
        <v>88.3933333333333</v>
      </c>
      <c r="I162" s="10">
        <f t="shared" si="9"/>
        <v>53.036</v>
      </c>
      <c r="J162" s="8">
        <v>77</v>
      </c>
      <c r="K162" s="10">
        <f t="shared" si="10"/>
        <v>30.8</v>
      </c>
      <c r="L162" s="10">
        <f t="shared" si="11"/>
        <v>83.836</v>
      </c>
      <c r="M162" s="8">
        <v>8</v>
      </c>
      <c r="N162" s="8" t="s">
        <v>31</v>
      </c>
      <c r="O162" s="8" t="s">
        <v>31</v>
      </c>
      <c r="P162" s="8" t="s">
        <v>32</v>
      </c>
      <c r="Q162" s="11"/>
      <c r="XCF162" s="12"/>
      <c r="XCG162" s="12"/>
      <c r="XCH162" s="12"/>
      <c r="XCI162" s="12"/>
      <c r="XCJ162" s="12"/>
      <c r="XCK162" s="12"/>
      <c r="XCL162" s="12"/>
      <c r="XCM162" s="12"/>
      <c r="XCN162" s="12"/>
      <c r="XCO162" s="12"/>
      <c r="XCP162" s="12"/>
      <c r="XCQ162" s="12"/>
      <c r="XCR162" s="12"/>
      <c r="XCS162" s="12"/>
      <c r="XCT162" s="12"/>
      <c r="XCU162" s="12"/>
      <c r="XCV162" s="12"/>
      <c r="XCW162" s="12"/>
      <c r="XCX162" s="12"/>
      <c r="XCY162" s="12"/>
      <c r="XCZ162" s="12"/>
      <c r="XDA162" s="12"/>
      <c r="XDB162" s="12"/>
      <c r="XDC162" s="12"/>
      <c r="XDD162" s="12"/>
      <c r="XDE162" s="12"/>
      <c r="XDF162" s="12"/>
      <c r="XDG162" s="12"/>
      <c r="XDH162" s="12"/>
      <c r="XDI162" s="12"/>
      <c r="XDJ162" s="12"/>
      <c r="XDK162" s="12"/>
      <c r="XDL162" s="12"/>
      <c r="XDM162" s="12"/>
      <c r="XDN162" s="12"/>
      <c r="XDO162" s="12"/>
      <c r="XDP162" s="12"/>
      <c r="XDQ162" s="12"/>
      <c r="XDR162" s="12"/>
      <c r="XDS162" s="12"/>
      <c r="XDT162" s="12"/>
      <c r="XDU162" s="12"/>
      <c r="XDV162" s="12"/>
      <c r="XDW162" s="12"/>
      <c r="XDX162" s="12"/>
      <c r="XDY162" s="12"/>
      <c r="XDZ162" s="12"/>
      <c r="XEA162" s="12"/>
      <c r="XEB162" s="12"/>
      <c r="XEC162" s="12"/>
      <c r="XED162" s="12"/>
      <c r="XEE162" s="12"/>
      <c r="XEF162" s="12"/>
      <c r="XEG162" s="12"/>
      <c r="XEH162" s="12"/>
      <c r="XEI162" s="12"/>
      <c r="XEJ162" s="12"/>
      <c r="XEK162" s="12"/>
      <c r="XEL162" s="12"/>
      <c r="XEM162" s="12"/>
      <c r="XEN162" s="12"/>
      <c r="XEO162" s="12"/>
      <c r="XEP162" s="12"/>
      <c r="XEQ162" s="12"/>
      <c r="XER162" s="12"/>
      <c r="XES162" s="12"/>
      <c r="XET162" s="12"/>
      <c r="XEU162" s="12"/>
      <c r="XEV162" s="12"/>
      <c r="XEW162" s="12"/>
      <c r="XEX162" s="12"/>
      <c r="XEY162" s="12"/>
      <c r="XEZ162" s="12"/>
      <c r="XFA162" s="12"/>
      <c r="XFB162" s="12"/>
      <c r="XFC162" s="12"/>
    </row>
    <row r="163" s="1" customFormat="1" customHeight="1" spans="1:16383">
      <c r="A163" s="8" t="s">
        <v>666</v>
      </c>
      <c r="B163" s="8" t="s">
        <v>667</v>
      </c>
      <c r="C163" s="8" t="s">
        <v>668</v>
      </c>
      <c r="D163" s="13" t="s">
        <v>669</v>
      </c>
      <c r="E163" s="8" t="s">
        <v>638</v>
      </c>
      <c r="F163" s="9" t="s">
        <v>24</v>
      </c>
      <c r="G163" s="8">
        <v>129.88</v>
      </c>
      <c r="H163" s="10">
        <f t="shared" si="8"/>
        <v>86.5866666666667</v>
      </c>
      <c r="I163" s="10">
        <f t="shared" si="9"/>
        <v>51.952</v>
      </c>
      <c r="J163" s="8">
        <v>79.6</v>
      </c>
      <c r="K163" s="10">
        <f t="shared" si="10"/>
        <v>31.84</v>
      </c>
      <c r="L163" s="10">
        <f t="shared" si="11"/>
        <v>83.792</v>
      </c>
      <c r="M163" s="8">
        <v>9</v>
      </c>
      <c r="N163" s="8" t="s">
        <v>31</v>
      </c>
      <c r="O163" s="8" t="s">
        <v>31</v>
      </c>
      <c r="P163" s="8" t="s">
        <v>32</v>
      </c>
      <c r="Q163" s="11"/>
      <c r="XCF163" s="12"/>
      <c r="XCG163" s="12"/>
      <c r="XCH163" s="12"/>
      <c r="XCI163" s="12"/>
      <c r="XCJ163" s="12"/>
      <c r="XCK163" s="12"/>
      <c r="XCL163" s="12"/>
      <c r="XCM163" s="12"/>
      <c r="XCN163" s="12"/>
      <c r="XCO163" s="12"/>
      <c r="XCP163" s="12"/>
      <c r="XCQ163" s="12"/>
      <c r="XCR163" s="12"/>
      <c r="XCS163" s="12"/>
      <c r="XCT163" s="12"/>
      <c r="XCU163" s="12"/>
      <c r="XCV163" s="12"/>
      <c r="XCW163" s="12"/>
      <c r="XCX163" s="12"/>
      <c r="XCY163" s="12"/>
      <c r="XCZ163" s="12"/>
      <c r="XDA163" s="12"/>
      <c r="XDB163" s="12"/>
      <c r="XDC163" s="12"/>
      <c r="XDD163" s="12"/>
      <c r="XDE163" s="12"/>
      <c r="XDF163" s="12"/>
      <c r="XDG163" s="12"/>
      <c r="XDH163" s="12"/>
      <c r="XDI163" s="12"/>
      <c r="XDJ163" s="12"/>
      <c r="XDK163" s="12"/>
      <c r="XDL163" s="12"/>
      <c r="XDM163" s="12"/>
      <c r="XDN163" s="12"/>
      <c r="XDO163" s="12"/>
      <c r="XDP163" s="12"/>
      <c r="XDQ163" s="12"/>
      <c r="XDR163" s="12"/>
      <c r="XDS163" s="12"/>
      <c r="XDT163" s="12"/>
      <c r="XDU163" s="12"/>
      <c r="XDV163" s="12"/>
      <c r="XDW163" s="12"/>
      <c r="XDX163" s="12"/>
      <c r="XDY163" s="12"/>
      <c r="XDZ163" s="12"/>
      <c r="XEA163" s="12"/>
      <c r="XEB163" s="12"/>
      <c r="XEC163" s="12"/>
      <c r="XED163" s="12"/>
      <c r="XEE163" s="12"/>
      <c r="XEF163" s="12"/>
      <c r="XEG163" s="12"/>
      <c r="XEH163" s="12"/>
      <c r="XEI163" s="12"/>
      <c r="XEJ163" s="12"/>
      <c r="XEK163" s="12"/>
      <c r="XEL163" s="12"/>
      <c r="XEM163" s="12"/>
      <c r="XEN163" s="12"/>
      <c r="XEO163" s="12"/>
      <c r="XEP163" s="12"/>
      <c r="XEQ163" s="12"/>
      <c r="XER163" s="12"/>
      <c r="XES163" s="12"/>
      <c r="XET163" s="12"/>
      <c r="XEU163" s="12"/>
      <c r="XEV163" s="12"/>
      <c r="XEW163" s="12"/>
      <c r="XEX163" s="12"/>
      <c r="XEY163" s="12"/>
      <c r="XEZ163" s="12"/>
      <c r="XFA163" s="12"/>
      <c r="XFB163" s="12"/>
      <c r="XFC163" s="12"/>
    </row>
    <row r="164" s="1" customFormat="1" customHeight="1" spans="1:16383">
      <c r="A164" s="8" t="s">
        <v>670</v>
      </c>
      <c r="B164" s="8" t="s">
        <v>671</v>
      </c>
      <c r="C164" s="8" t="s">
        <v>672</v>
      </c>
      <c r="D164" s="15" t="s">
        <v>673</v>
      </c>
      <c r="E164" s="8" t="s">
        <v>638</v>
      </c>
      <c r="F164" s="9" t="s">
        <v>24</v>
      </c>
      <c r="G164" s="8">
        <v>138.72</v>
      </c>
      <c r="H164" s="10">
        <f t="shared" si="8"/>
        <v>92.48</v>
      </c>
      <c r="I164" s="10">
        <f t="shared" si="9"/>
        <v>55.488</v>
      </c>
      <c r="J164" s="8">
        <v>70.2</v>
      </c>
      <c r="K164" s="10">
        <f t="shared" si="10"/>
        <v>28.08</v>
      </c>
      <c r="L164" s="10">
        <f t="shared" si="11"/>
        <v>83.568</v>
      </c>
      <c r="M164" s="8">
        <v>10</v>
      </c>
      <c r="N164" s="8" t="s">
        <v>31</v>
      </c>
      <c r="O164" s="8" t="s">
        <v>31</v>
      </c>
      <c r="P164" s="8" t="s">
        <v>32</v>
      </c>
      <c r="Q164" s="11"/>
      <c r="XCF164" s="12"/>
      <c r="XCG164" s="12"/>
      <c r="XCH164" s="12"/>
      <c r="XCI164" s="12"/>
      <c r="XCJ164" s="12"/>
      <c r="XCK164" s="12"/>
      <c r="XCL164" s="12"/>
      <c r="XCM164" s="12"/>
      <c r="XCN164" s="12"/>
      <c r="XCO164" s="12"/>
      <c r="XCP164" s="12"/>
      <c r="XCQ164" s="12"/>
      <c r="XCR164" s="12"/>
      <c r="XCS164" s="12"/>
      <c r="XCT164" s="12"/>
      <c r="XCU164" s="12"/>
      <c r="XCV164" s="12"/>
      <c r="XCW164" s="12"/>
      <c r="XCX164" s="12"/>
      <c r="XCY164" s="12"/>
      <c r="XCZ164" s="12"/>
      <c r="XDA164" s="12"/>
      <c r="XDB164" s="12"/>
      <c r="XDC164" s="12"/>
      <c r="XDD164" s="12"/>
      <c r="XDE164" s="12"/>
      <c r="XDF164" s="12"/>
      <c r="XDG164" s="12"/>
      <c r="XDH164" s="12"/>
      <c r="XDI164" s="12"/>
      <c r="XDJ164" s="12"/>
      <c r="XDK164" s="12"/>
      <c r="XDL164" s="12"/>
      <c r="XDM164" s="12"/>
      <c r="XDN164" s="12"/>
      <c r="XDO164" s="12"/>
      <c r="XDP164" s="12"/>
      <c r="XDQ164" s="12"/>
      <c r="XDR164" s="12"/>
      <c r="XDS164" s="12"/>
      <c r="XDT164" s="12"/>
      <c r="XDU164" s="12"/>
      <c r="XDV164" s="12"/>
      <c r="XDW164" s="12"/>
      <c r="XDX164" s="12"/>
      <c r="XDY164" s="12"/>
      <c r="XDZ164" s="12"/>
      <c r="XEA164" s="12"/>
      <c r="XEB164" s="12"/>
      <c r="XEC164" s="12"/>
      <c r="XED164" s="12"/>
      <c r="XEE164" s="12"/>
      <c r="XEF164" s="12"/>
      <c r="XEG164" s="12"/>
      <c r="XEH164" s="12"/>
      <c r="XEI164" s="12"/>
      <c r="XEJ164" s="12"/>
      <c r="XEK164" s="12"/>
      <c r="XEL164" s="12"/>
      <c r="XEM164" s="12"/>
      <c r="XEN164" s="12"/>
      <c r="XEO164" s="12"/>
      <c r="XEP164" s="12"/>
      <c r="XEQ164" s="12"/>
      <c r="XER164" s="12"/>
      <c r="XES164" s="12"/>
      <c r="XET164" s="12"/>
      <c r="XEU164" s="12"/>
      <c r="XEV164" s="12"/>
      <c r="XEW164" s="12"/>
      <c r="XEX164" s="12"/>
      <c r="XEY164" s="12"/>
      <c r="XEZ164" s="12"/>
      <c r="XFA164" s="12"/>
      <c r="XFB164" s="12"/>
      <c r="XFC164" s="12"/>
    </row>
    <row r="165" s="1" customFormat="1" customHeight="1" spans="1:16383">
      <c r="A165" s="8" t="s">
        <v>674</v>
      </c>
      <c r="B165" s="8" t="s">
        <v>675</v>
      </c>
      <c r="C165" s="8" t="s">
        <v>676</v>
      </c>
      <c r="D165" s="13" t="s">
        <v>677</v>
      </c>
      <c r="E165" s="8" t="s">
        <v>638</v>
      </c>
      <c r="F165" s="9" t="s">
        <v>24</v>
      </c>
      <c r="G165" s="8">
        <v>127.47</v>
      </c>
      <c r="H165" s="10">
        <f t="shared" si="8"/>
        <v>84.98</v>
      </c>
      <c r="I165" s="10">
        <f t="shared" si="9"/>
        <v>50.988</v>
      </c>
      <c r="J165" s="8">
        <v>81.4</v>
      </c>
      <c r="K165" s="10">
        <f t="shared" si="10"/>
        <v>32.56</v>
      </c>
      <c r="L165" s="10">
        <f t="shared" si="11"/>
        <v>83.548</v>
      </c>
      <c r="M165" s="8">
        <v>11</v>
      </c>
      <c r="N165" s="8" t="s">
        <v>31</v>
      </c>
      <c r="O165" s="8" t="s">
        <v>31</v>
      </c>
      <c r="P165" s="8" t="s">
        <v>32</v>
      </c>
      <c r="Q165" s="11"/>
      <c r="XCF165" s="12"/>
      <c r="XCG165" s="12"/>
      <c r="XCH165" s="12"/>
      <c r="XCI165" s="12"/>
      <c r="XCJ165" s="12"/>
      <c r="XCK165" s="12"/>
      <c r="XCL165" s="12"/>
      <c r="XCM165" s="12"/>
      <c r="XCN165" s="12"/>
      <c r="XCO165" s="12"/>
      <c r="XCP165" s="12"/>
      <c r="XCQ165" s="12"/>
      <c r="XCR165" s="12"/>
      <c r="XCS165" s="12"/>
      <c r="XCT165" s="12"/>
      <c r="XCU165" s="12"/>
      <c r="XCV165" s="12"/>
      <c r="XCW165" s="12"/>
      <c r="XCX165" s="12"/>
      <c r="XCY165" s="12"/>
      <c r="XCZ165" s="12"/>
      <c r="XDA165" s="12"/>
      <c r="XDB165" s="12"/>
      <c r="XDC165" s="12"/>
      <c r="XDD165" s="12"/>
      <c r="XDE165" s="12"/>
      <c r="XDF165" s="12"/>
      <c r="XDG165" s="12"/>
      <c r="XDH165" s="12"/>
      <c r="XDI165" s="12"/>
      <c r="XDJ165" s="12"/>
      <c r="XDK165" s="12"/>
      <c r="XDL165" s="12"/>
      <c r="XDM165" s="12"/>
      <c r="XDN165" s="12"/>
      <c r="XDO165" s="12"/>
      <c r="XDP165" s="12"/>
      <c r="XDQ165" s="12"/>
      <c r="XDR165" s="12"/>
      <c r="XDS165" s="12"/>
      <c r="XDT165" s="12"/>
      <c r="XDU165" s="12"/>
      <c r="XDV165" s="12"/>
      <c r="XDW165" s="12"/>
      <c r="XDX165" s="12"/>
      <c r="XDY165" s="12"/>
      <c r="XDZ165" s="12"/>
      <c r="XEA165" s="12"/>
      <c r="XEB165" s="12"/>
      <c r="XEC165" s="12"/>
      <c r="XED165" s="12"/>
      <c r="XEE165" s="12"/>
      <c r="XEF165" s="12"/>
      <c r="XEG165" s="12"/>
      <c r="XEH165" s="12"/>
      <c r="XEI165" s="12"/>
      <c r="XEJ165" s="12"/>
      <c r="XEK165" s="12"/>
      <c r="XEL165" s="12"/>
      <c r="XEM165" s="12"/>
      <c r="XEN165" s="12"/>
      <c r="XEO165" s="12"/>
      <c r="XEP165" s="12"/>
      <c r="XEQ165" s="12"/>
      <c r="XER165" s="12"/>
      <c r="XES165" s="12"/>
      <c r="XET165" s="12"/>
      <c r="XEU165" s="12"/>
      <c r="XEV165" s="12"/>
      <c r="XEW165" s="12"/>
      <c r="XEX165" s="12"/>
      <c r="XEY165" s="12"/>
      <c r="XEZ165" s="12"/>
      <c r="XFA165" s="12"/>
      <c r="XFB165" s="12"/>
      <c r="XFC165" s="12"/>
    </row>
    <row r="166" s="1" customFormat="1" customHeight="1" spans="1:16383">
      <c r="A166" s="8" t="s">
        <v>678</v>
      </c>
      <c r="B166" s="8" t="s">
        <v>679</v>
      </c>
      <c r="C166" s="8" t="s">
        <v>680</v>
      </c>
      <c r="D166" s="19" t="s">
        <v>221</v>
      </c>
      <c r="E166" s="8" t="s">
        <v>681</v>
      </c>
      <c r="F166" s="9" t="s">
        <v>24</v>
      </c>
      <c r="G166" s="8">
        <v>100.59</v>
      </c>
      <c r="H166" s="10">
        <f t="shared" si="8"/>
        <v>67.06</v>
      </c>
      <c r="I166" s="10">
        <f t="shared" si="9"/>
        <v>40.236</v>
      </c>
      <c r="J166" s="8">
        <v>79.8</v>
      </c>
      <c r="K166" s="10">
        <f t="shared" si="10"/>
        <v>31.92</v>
      </c>
      <c r="L166" s="10">
        <f t="shared" si="11"/>
        <v>72.156</v>
      </c>
      <c r="M166" s="8">
        <v>1</v>
      </c>
      <c r="N166" s="8" t="s">
        <v>31</v>
      </c>
      <c r="O166" s="8" t="s">
        <v>31</v>
      </c>
      <c r="P166" s="8" t="s">
        <v>32</v>
      </c>
      <c r="Q166" s="11"/>
      <c r="XCF166" s="12"/>
      <c r="XCG166" s="12"/>
      <c r="XCH166" s="12"/>
      <c r="XCI166" s="12"/>
      <c r="XCJ166" s="12"/>
      <c r="XCK166" s="12"/>
      <c r="XCL166" s="12"/>
      <c r="XCM166" s="12"/>
      <c r="XCN166" s="12"/>
      <c r="XCO166" s="12"/>
      <c r="XCP166" s="12"/>
      <c r="XCQ166" s="12"/>
      <c r="XCR166" s="12"/>
      <c r="XCS166" s="12"/>
      <c r="XCT166" s="12"/>
      <c r="XCU166" s="12"/>
      <c r="XCV166" s="12"/>
      <c r="XCW166" s="12"/>
      <c r="XCX166" s="12"/>
      <c r="XCY166" s="12"/>
      <c r="XCZ166" s="12"/>
      <c r="XDA166" s="12"/>
      <c r="XDB166" s="12"/>
      <c r="XDC166" s="12"/>
      <c r="XDD166" s="12"/>
      <c r="XDE166" s="12"/>
      <c r="XDF166" s="12"/>
      <c r="XDG166" s="12"/>
      <c r="XDH166" s="12"/>
      <c r="XDI166" s="12"/>
      <c r="XDJ166" s="12"/>
      <c r="XDK166" s="12"/>
      <c r="XDL166" s="12"/>
      <c r="XDM166" s="12"/>
      <c r="XDN166" s="12"/>
      <c r="XDO166" s="12"/>
      <c r="XDP166" s="12"/>
      <c r="XDQ166" s="12"/>
      <c r="XDR166" s="12"/>
      <c r="XDS166" s="12"/>
      <c r="XDT166" s="12"/>
      <c r="XDU166" s="12"/>
      <c r="XDV166" s="12"/>
      <c r="XDW166" s="12"/>
      <c r="XDX166" s="12"/>
      <c r="XDY166" s="12"/>
      <c r="XDZ166" s="12"/>
      <c r="XEA166" s="12"/>
      <c r="XEB166" s="12"/>
      <c r="XEC166" s="12"/>
      <c r="XED166" s="12"/>
      <c r="XEE166" s="12"/>
      <c r="XEF166" s="12"/>
      <c r="XEG166" s="12"/>
      <c r="XEH166" s="12"/>
      <c r="XEI166" s="12"/>
      <c r="XEJ166" s="12"/>
      <c r="XEK166" s="12"/>
      <c r="XEL166" s="12"/>
      <c r="XEM166" s="12"/>
      <c r="XEN166" s="12"/>
      <c r="XEO166" s="12"/>
      <c r="XEP166" s="12"/>
      <c r="XEQ166" s="12"/>
      <c r="XER166" s="12"/>
      <c r="XES166" s="12"/>
      <c r="XET166" s="12"/>
      <c r="XEU166" s="12"/>
      <c r="XEV166" s="12"/>
      <c r="XEW166" s="12"/>
      <c r="XEX166" s="12"/>
      <c r="XEY166" s="12"/>
      <c r="XEZ166" s="12"/>
      <c r="XFA166" s="12"/>
      <c r="XFB166" s="12"/>
      <c r="XFC166" s="12"/>
    </row>
    <row r="167" s="1" customFormat="1" customHeight="1" spans="1:16383">
      <c r="A167" s="8" t="s">
        <v>682</v>
      </c>
      <c r="B167" s="8" t="s">
        <v>683</v>
      </c>
      <c r="C167" s="8" t="s">
        <v>684</v>
      </c>
      <c r="D167" s="19" t="s">
        <v>685</v>
      </c>
      <c r="E167" s="8" t="s">
        <v>681</v>
      </c>
      <c r="F167" s="9" t="s">
        <v>24</v>
      </c>
      <c r="G167" s="8">
        <v>88.12</v>
      </c>
      <c r="H167" s="10">
        <f t="shared" si="8"/>
        <v>58.7466666666667</v>
      </c>
      <c r="I167" s="10">
        <f t="shared" si="9"/>
        <v>35.248</v>
      </c>
      <c r="J167" s="8">
        <v>81.4</v>
      </c>
      <c r="K167" s="10">
        <f t="shared" si="10"/>
        <v>32.56</v>
      </c>
      <c r="L167" s="10">
        <f t="shared" si="11"/>
        <v>67.808</v>
      </c>
      <c r="M167" s="8">
        <v>2</v>
      </c>
      <c r="N167" s="8" t="s">
        <v>31</v>
      </c>
      <c r="O167" s="8" t="s">
        <v>31</v>
      </c>
      <c r="P167" s="8" t="s">
        <v>32</v>
      </c>
      <c r="Q167" s="11"/>
      <c r="XCF167" s="12"/>
      <c r="XCG167" s="12"/>
      <c r="XCH167" s="12"/>
      <c r="XCI167" s="12"/>
      <c r="XCJ167" s="12"/>
      <c r="XCK167" s="12"/>
      <c r="XCL167" s="12"/>
      <c r="XCM167" s="12"/>
      <c r="XCN167" s="12"/>
      <c r="XCO167" s="12"/>
      <c r="XCP167" s="12"/>
      <c r="XCQ167" s="12"/>
      <c r="XCR167" s="12"/>
      <c r="XCS167" s="12"/>
      <c r="XCT167" s="12"/>
      <c r="XCU167" s="12"/>
      <c r="XCV167" s="12"/>
      <c r="XCW167" s="12"/>
      <c r="XCX167" s="12"/>
      <c r="XCY167" s="12"/>
      <c r="XCZ167" s="12"/>
      <c r="XDA167" s="12"/>
      <c r="XDB167" s="12"/>
      <c r="XDC167" s="12"/>
      <c r="XDD167" s="12"/>
      <c r="XDE167" s="12"/>
      <c r="XDF167" s="12"/>
      <c r="XDG167" s="12"/>
      <c r="XDH167" s="12"/>
      <c r="XDI167" s="12"/>
      <c r="XDJ167" s="12"/>
      <c r="XDK167" s="12"/>
      <c r="XDL167" s="12"/>
      <c r="XDM167" s="12"/>
      <c r="XDN167" s="12"/>
      <c r="XDO167" s="12"/>
      <c r="XDP167" s="12"/>
      <c r="XDQ167" s="12"/>
      <c r="XDR167" s="12"/>
      <c r="XDS167" s="12"/>
      <c r="XDT167" s="12"/>
      <c r="XDU167" s="12"/>
      <c r="XDV167" s="12"/>
      <c r="XDW167" s="12"/>
      <c r="XDX167" s="12"/>
      <c r="XDY167" s="12"/>
      <c r="XDZ167" s="12"/>
      <c r="XEA167" s="12"/>
      <c r="XEB167" s="12"/>
      <c r="XEC167" s="12"/>
      <c r="XED167" s="12"/>
      <c r="XEE167" s="12"/>
      <c r="XEF167" s="12"/>
      <c r="XEG167" s="12"/>
      <c r="XEH167" s="12"/>
      <c r="XEI167" s="12"/>
      <c r="XEJ167" s="12"/>
      <c r="XEK167" s="12"/>
      <c r="XEL167" s="12"/>
      <c r="XEM167" s="12"/>
      <c r="XEN167" s="12"/>
      <c r="XEO167" s="12"/>
      <c r="XEP167" s="12"/>
      <c r="XEQ167" s="12"/>
      <c r="XER167" s="12"/>
      <c r="XES167" s="12"/>
      <c r="XET167" s="12"/>
      <c r="XEU167" s="12"/>
      <c r="XEV167" s="12"/>
      <c r="XEW167" s="12"/>
      <c r="XEX167" s="12"/>
      <c r="XEY167" s="12"/>
      <c r="XEZ167" s="12"/>
      <c r="XFA167" s="12"/>
      <c r="XFB167" s="12"/>
      <c r="XFC167" s="12"/>
    </row>
    <row r="168" s="1" customFormat="1" customHeight="1" spans="1:16383">
      <c r="A168" s="8" t="s">
        <v>686</v>
      </c>
      <c r="B168" s="8" t="s">
        <v>687</v>
      </c>
      <c r="C168" s="8" t="s">
        <v>688</v>
      </c>
      <c r="D168" s="19" t="s">
        <v>689</v>
      </c>
      <c r="E168" s="8" t="s">
        <v>681</v>
      </c>
      <c r="F168" s="9" t="s">
        <v>24</v>
      </c>
      <c r="G168" s="8">
        <v>88.3</v>
      </c>
      <c r="H168" s="10">
        <f t="shared" si="8"/>
        <v>58.8666666666667</v>
      </c>
      <c r="I168" s="10">
        <f t="shared" si="9"/>
        <v>35.32</v>
      </c>
      <c r="J168" s="8">
        <v>80.8</v>
      </c>
      <c r="K168" s="10">
        <f t="shared" si="10"/>
        <v>32.32</v>
      </c>
      <c r="L168" s="10">
        <f t="shared" si="11"/>
        <v>67.64</v>
      </c>
      <c r="M168" s="8">
        <v>3</v>
      </c>
      <c r="N168" s="8" t="s">
        <v>31</v>
      </c>
      <c r="O168" s="8" t="s">
        <v>31</v>
      </c>
      <c r="P168" s="8" t="s">
        <v>32</v>
      </c>
      <c r="Q168" s="11"/>
      <c r="XCF168" s="12"/>
      <c r="XCG168" s="12"/>
      <c r="XCH168" s="12"/>
      <c r="XCI168" s="12"/>
      <c r="XCJ168" s="12"/>
      <c r="XCK168" s="12"/>
      <c r="XCL168" s="12"/>
      <c r="XCM168" s="12"/>
      <c r="XCN168" s="12"/>
      <c r="XCO168" s="12"/>
      <c r="XCP168" s="12"/>
      <c r="XCQ168" s="12"/>
      <c r="XCR168" s="12"/>
      <c r="XCS168" s="12"/>
      <c r="XCT168" s="12"/>
      <c r="XCU168" s="12"/>
      <c r="XCV168" s="12"/>
      <c r="XCW168" s="12"/>
      <c r="XCX168" s="12"/>
      <c r="XCY168" s="12"/>
      <c r="XCZ168" s="12"/>
      <c r="XDA168" s="12"/>
      <c r="XDB168" s="12"/>
      <c r="XDC168" s="12"/>
      <c r="XDD168" s="12"/>
      <c r="XDE168" s="12"/>
      <c r="XDF168" s="12"/>
      <c r="XDG168" s="12"/>
      <c r="XDH168" s="12"/>
      <c r="XDI168" s="12"/>
      <c r="XDJ168" s="12"/>
      <c r="XDK168" s="12"/>
      <c r="XDL168" s="12"/>
      <c r="XDM168" s="12"/>
      <c r="XDN168" s="12"/>
      <c r="XDO168" s="12"/>
      <c r="XDP168" s="12"/>
      <c r="XDQ168" s="12"/>
      <c r="XDR168" s="12"/>
      <c r="XDS168" s="12"/>
      <c r="XDT168" s="12"/>
      <c r="XDU168" s="12"/>
      <c r="XDV168" s="12"/>
      <c r="XDW168" s="12"/>
      <c r="XDX168" s="12"/>
      <c r="XDY168" s="12"/>
      <c r="XDZ168" s="12"/>
      <c r="XEA168" s="12"/>
      <c r="XEB168" s="12"/>
      <c r="XEC168" s="12"/>
      <c r="XED168" s="12"/>
      <c r="XEE168" s="12"/>
      <c r="XEF168" s="12"/>
      <c r="XEG168" s="12"/>
      <c r="XEH168" s="12"/>
      <c r="XEI168" s="12"/>
      <c r="XEJ168" s="12"/>
      <c r="XEK168" s="12"/>
      <c r="XEL168" s="12"/>
      <c r="XEM168" s="12"/>
      <c r="XEN168" s="12"/>
      <c r="XEO168" s="12"/>
      <c r="XEP168" s="12"/>
      <c r="XEQ168" s="12"/>
      <c r="XER168" s="12"/>
      <c r="XES168" s="12"/>
      <c r="XET168" s="12"/>
      <c r="XEU168" s="12"/>
      <c r="XEV168" s="12"/>
      <c r="XEW168" s="12"/>
      <c r="XEX168" s="12"/>
      <c r="XEY168" s="12"/>
      <c r="XEZ168" s="12"/>
      <c r="XFA168" s="12"/>
      <c r="XFB168" s="12"/>
      <c r="XFC168" s="12"/>
    </row>
    <row r="169" s="1" customFormat="1" customHeight="1" spans="1:16383">
      <c r="A169" s="8" t="s">
        <v>690</v>
      </c>
      <c r="B169" s="8" t="s">
        <v>691</v>
      </c>
      <c r="C169" s="8" t="s">
        <v>692</v>
      </c>
      <c r="D169" s="19" t="s">
        <v>689</v>
      </c>
      <c r="E169" s="8" t="s">
        <v>681</v>
      </c>
      <c r="F169" s="9" t="s">
        <v>24</v>
      </c>
      <c r="G169" s="8">
        <v>89.46</v>
      </c>
      <c r="H169" s="10">
        <f t="shared" si="8"/>
        <v>59.64</v>
      </c>
      <c r="I169" s="10">
        <f t="shared" si="9"/>
        <v>35.784</v>
      </c>
      <c r="J169" s="8">
        <v>78</v>
      </c>
      <c r="K169" s="10">
        <f t="shared" si="10"/>
        <v>31.2</v>
      </c>
      <c r="L169" s="10">
        <f t="shared" si="11"/>
        <v>66.984</v>
      </c>
      <c r="M169" s="8">
        <v>4</v>
      </c>
      <c r="N169" s="8" t="s">
        <v>31</v>
      </c>
      <c r="O169" s="8" t="s">
        <v>31</v>
      </c>
      <c r="P169" s="8" t="s">
        <v>32</v>
      </c>
      <c r="Q169" s="11"/>
      <c r="XCF169" s="12"/>
      <c r="XCG169" s="12"/>
      <c r="XCH169" s="12"/>
      <c r="XCI169" s="12"/>
      <c r="XCJ169" s="12"/>
      <c r="XCK169" s="12"/>
      <c r="XCL169" s="12"/>
      <c r="XCM169" s="12"/>
      <c r="XCN169" s="12"/>
      <c r="XCO169" s="12"/>
      <c r="XCP169" s="12"/>
      <c r="XCQ169" s="12"/>
      <c r="XCR169" s="12"/>
      <c r="XCS169" s="12"/>
      <c r="XCT169" s="12"/>
      <c r="XCU169" s="12"/>
      <c r="XCV169" s="12"/>
      <c r="XCW169" s="12"/>
      <c r="XCX169" s="12"/>
      <c r="XCY169" s="12"/>
      <c r="XCZ169" s="12"/>
      <c r="XDA169" s="12"/>
      <c r="XDB169" s="12"/>
      <c r="XDC169" s="12"/>
      <c r="XDD169" s="12"/>
      <c r="XDE169" s="12"/>
      <c r="XDF169" s="12"/>
      <c r="XDG169" s="12"/>
      <c r="XDH169" s="12"/>
      <c r="XDI169" s="12"/>
      <c r="XDJ169" s="12"/>
      <c r="XDK169" s="12"/>
      <c r="XDL169" s="12"/>
      <c r="XDM169" s="12"/>
      <c r="XDN169" s="12"/>
      <c r="XDO169" s="12"/>
      <c r="XDP169" s="12"/>
      <c r="XDQ169" s="12"/>
      <c r="XDR169" s="12"/>
      <c r="XDS169" s="12"/>
      <c r="XDT169" s="12"/>
      <c r="XDU169" s="12"/>
      <c r="XDV169" s="12"/>
      <c r="XDW169" s="12"/>
      <c r="XDX169" s="12"/>
      <c r="XDY169" s="12"/>
      <c r="XDZ169" s="12"/>
      <c r="XEA169" s="12"/>
      <c r="XEB169" s="12"/>
      <c r="XEC169" s="12"/>
      <c r="XED169" s="12"/>
      <c r="XEE169" s="12"/>
      <c r="XEF169" s="12"/>
      <c r="XEG169" s="12"/>
      <c r="XEH169" s="12"/>
      <c r="XEI169" s="12"/>
      <c r="XEJ169" s="12"/>
      <c r="XEK169" s="12"/>
      <c r="XEL169" s="12"/>
      <c r="XEM169" s="12"/>
      <c r="XEN169" s="12"/>
      <c r="XEO169" s="12"/>
      <c r="XEP169" s="12"/>
      <c r="XEQ169" s="12"/>
      <c r="XER169" s="12"/>
      <c r="XES169" s="12"/>
      <c r="XET169" s="12"/>
      <c r="XEU169" s="12"/>
      <c r="XEV169" s="12"/>
      <c r="XEW169" s="12"/>
      <c r="XEX169" s="12"/>
      <c r="XEY169" s="12"/>
      <c r="XEZ169" s="12"/>
      <c r="XFA169" s="12"/>
      <c r="XFB169" s="12"/>
      <c r="XFC169" s="12"/>
    </row>
    <row r="170" s="1" customFormat="1" customHeight="1" spans="1:16383">
      <c r="A170" s="8" t="s">
        <v>693</v>
      </c>
      <c r="B170" s="8" t="s">
        <v>694</v>
      </c>
      <c r="C170" s="8" t="s">
        <v>695</v>
      </c>
      <c r="D170" s="19" t="s">
        <v>696</v>
      </c>
      <c r="E170" s="8" t="s">
        <v>681</v>
      </c>
      <c r="F170" s="9" t="s">
        <v>24</v>
      </c>
      <c r="G170" s="8">
        <v>85.5</v>
      </c>
      <c r="H170" s="10">
        <f t="shared" si="8"/>
        <v>57</v>
      </c>
      <c r="I170" s="10">
        <f t="shared" si="9"/>
        <v>34.2</v>
      </c>
      <c r="J170" s="8">
        <v>78.4</v>
      </c>
      <c r="K170" s="10">
        <f t="shared" si="10"/>
        <v>31.36</v>
      </c>
      <c r="L170" s="10">
        <f t="shared" si="11"/>
        <v>65.56</v>
      </c>
      <c r="M170" s="8">
        <v>5</v>
      </c>
      <c r="N170" s="8" t="s">
        <v>31</v>
      </c>
      <c r="O170" s="8" t="s">
        <v>31</v>
      </c>
      <c r="P170" s="8" t="s">
        <v>32</v>
      </c>
      <c r="Q170" s="11"/>
      <c r="XCF170" s="12"/>
      <c r="XCG170" s="12"/>
      <c r="XCH170" s="12"/>
      <c r="XCI170" s="12"/>
      <c r="XCJ170" s="12"/>
      <c r="XCK170" s="12"/>
      <c r="XCL170" s="12"/>
      <c r="XCM170" s="12"/>
      <c r="XCN170" s="12"/>
      <c r="XCO170" s="12"/>
      <c r="XCP170" s="12"/>
      <c r="XCQ170" s="12"/>
      <c r="XCR170" s="12"/>
      <c r="XCS170" s="12"/>
      <c r="XCT170" s="12"/>
      <c r="XCU170" s="12"/>
      <c r="XCV170" s="12"/>
      <c r="XCW170" s="12"/>
      <c r="XCX170" s="12"/>
      <c r="XCY170" s="12"/>
      <c r="XCZ170" s="12"/>
      <c r="XDA170" s="12"/>
      <c r="XDB170" s="12"/>
      <c r="XDC170" s="12"/>
      <c r="XDD170" s="12"/>
      <c r="XDE170" s="12"/>
      <c r="XDF170" s="12"/>
      <c r="XDG170" s="12"/>
      <c r="XDH170" s="12"/>
      <c r="XDI170" s="12"/>
      <c r="XDJ170" s="12"/>
      <c r="XDK170" s="12"/>
      <c r="XDL170" s="12"/>
      <c r="XDM170" s="12"/>
      <c r="XDN170" s="12"/>
      <c r="XDO170" s="12"/>
      <c r="XDP170" s="12"/>
      <c r="XDQ170" s="12"/>
      <c r="XDR170" s="12"/>
      <c r="XDS170" s="12"/>
      <c r="XDT170" s="12"/>
      <c r="XDU170" s="12"/>
      <c r="XDV170" s="12"/>
      <c r="XDW170" s="12"/>
      <c r="XDX170" s="12"/>
      <c r="XDY170" s="12"/>
      <c r="XDZ170" s="12"/>
      <c r="XEA170" s="12"/>
      <c r="XEB170" s="12"/>
      <c r="XEC170" s="12"/>
      <c r="XED170" s="12"/>
      <c r="XEE170" s="12"/>
      <c r="XEF170" s="12"/>
      <c r="XEG170" s="12"/>
      <c r="XEH170" s="12"/>
      <c r="XEI170" s="12"/>
      <c r="XEJ170" s="12"/>
      <c r="XEK170" s="12"/>
      <c r="XEL170" s="12"/>
      <c r="XEM170" s="12"/>
      <c r="XEN170" s="12"/>
      <c r="XEO170" s="12"/>
      <c r="XEP170" s="12"/>
      <c r="XEQ170" s="12"/>
      <c r="XER170" s="12"/>
      <c r="XES170" s="12"/>
      <c r="XET170" s="12"/>
      <c r="XEU170" s="12"/>
      <c r="XEV170" s="12"/>
      <c r="XEW170" s="12"/>
      <c r="XEX170" s="12"/>
      <c r="XEY170" s="12"/>
      <c r="XEZ170" s="12"/>
      <c r="XFA170" s="12"/>
      <c r="XFB170" s="12"/>
      <c r="XFC170" s="12"/>
    </row>
    <row r="171" s="1" customFormat="1" customHeight="1" spans="1:16383">
      <c r="A171" s="8" t="s">
        <v>697</v>
      </c>
      <c r="B171" s="8" t="s">
        <v>698</v>
      </c>
      <c r="C171" s="8" t="s">
        <v>699</v>
      </c>
      <c r="D171" s="19" t="s">
        <v>700</v>
      </c>
      <c r="E171" s="8" t="s">
        <v>681</v>
      </c>
      <c r="F171" s="9" t="s">
        <v>24</v>
      </c>
      <c r="G171" s="8">
        <v>81.9</v>
      </c>
      <c r="H171" s="10">
        <f t="shared" si="8"/>
        <v>54.6</v>
      </c>
      <c r="I171" s="10">
        <f t="shared" si="9"/>
        <v>32.76</v>
      </c>
      <c r="J171" s="8">
        <v>77.2</v>
      </c>
      <c r="K171" s="10">
        <f t="shared" si="10"/>
        <v>30.88</v>
      </c>
      <c r="L171" s="10">
        <f t="shared" si="11"/>
        <v>63.64</v>
      </c>
      <c r="M171" s="8">
        <v>6</v>
      </c>
      <c r="N171" s="8" t="s">
        <v>31</v>
      </c>
      <c r="O171" s="8" t="s">
        <v>31</v>
      </c>
      <c r="P171" s="8" t="s">
        <v>32</v>
      </c>
      <c r="Q171" s="11"/>
      <c r="XCF171" s="12"/>
      <c r="XCG171" s="12"/>
      <c r="XCH171" s="12"/>
      <c r="XCI171" s="12"/>
      <c r="XCJ171" s="12"/>
      <c r="XCK171" s="12"/>
      <c r="XCL171" s="12"/>
      <c r="XCM171" s="12"/>
      <c r="XCN171" s="12"/>
      <c r="XCO171" s="12"/>
      <c r="XCP171" s="12"/>
      <c r="XCQ171" s="12"/>
      <c r="XCR171" s="12"/>
      <c r="XCS171" s="12"/>
      <c r="XCT171" s="12"/>
      <c r="XCU171" s="12"/>
      <c r="XCV171" s="12"/>
      <c r="XCW171" s="12"/>
      <c r="XCX171" s="12"/>
      <c r="XCY171" s="12"/>
      <c r="XCZ171" s="12"/>
      <c r="XDA171" s="12"/>
      <c r="XDB171" s="12"/>
      <c r="XDC171" s="12"/>
      <c r="XDD171" s="12"/>
      <c r="XDE171" s="12"/>
      <c r="XDF171" s="12"/>
      <c r="XDG171" s="12"/>
      <c r="XDH171" s="12"/>
      <c r="XDI171" s="12"/>
      <c r="XDJ171" s="12"/>
      <c r="XDK171" s="12"/>
      <c r="XDL171" s="12"/>
      <c r="XDM171" s="12"/>
      <c r="XDN171" s="12"/>
      <c r="XDO171" s="12"/>
      <c r="XDP171" s="12"/>
      <c r="XDQ171" s="12"/>
      <c r="XDR171" s="12"/>
      <c r="XDS171" s="12"/>
      <c r="XDT171" s="12"/>
      <c r="XDU171" s="12"/>
      <c r="XDV171" s="12"/>
      <c r="XDW171" s="12"/>
      <c r="XDX171" s="12"/>
      <c r="XDY171" s="12"/>
      <c r="XDZ171" s="12"/>
      <c r="XEA171" s="12"/>
      <c r="XEB171" s="12"/>
      <c r="XEC171" s="12"/>
      <c r="XED171" s="12"/>
      <c r="XEE171" s="12"/>
      <c r="XEF171" s="12"/>
      <c r="XEG171" s="12"/>
      <c r="XEH171" s="12"/>
      <c r="XEI171" s="12"/>
      <c r="XEJ171" s="12"/>
      <c r="XEK171" s="12"/>
      <c r="XEL171" s="12"/>
      <c r="XEM171" s="12"/>
      <c r="XEN171" s="12"/>
      <c r="XEO171" s="12"/>
      <c r="XEP171" s="12"/>
      <c r="XEQ171" s="12"/>
      <c r="XER171" s="12"/>
      <c r="XES171" s="12"/>
      <c r="XET171" s="12"/>
      <c r="XEU171" s="12"/>
      <c r="XEV171" s="12"/>
      <c r="XEW171" s="12"/>
      <c r="XEX171" s="12"/>
      <c r="XEY171" s="12"/>
      <c r="XEZ171" s="12"/>
      <c r="XFA171" s="12"/>
      <c r="XFB171" s="12"/>
      <c r="XFC171" s="12"/>
    </row>
    <row r="172" s="1" customFormat="1" customHeight="1" spans="1:16383">
      <c r="A172" s="8" t="s">
        <v>701</v>
      </c>
      <c r="B172" s="8" t="s">
        <v>702</v>
      </c>
      <c r="C172" s="8" t="s">
        <v>703</v>
      </c>
      <c r="D172" s="19" t="s">
        <v>704</v>
      </c>
      <c r="E172" s="8" t="s">
        <v>705</v>
      </c>
      <c r="F172" s="9" t="s">
        <v>24</v>
      </c>
      <c r="G172" s="8">
        <v>102.02</v>
      </c>
      <c r="H172" s="10">
        <f t="shared" si="8"/>
        <v>68.0133333333333</v>
      </c>
      <c r="I172" s="10">
        <f t="shared" si="9"/>
        <v>40.808</v>
      </c>
      <c r="J172" s="8">
        <v>76.8</v>
      </c>
      <c r="K172" s="10">
        <f t="shared" si="10"/>
        <v>30.72</v>
      </c>
      <c r="L172" s="10">
        <f t="shared" si="11"/>
        <v>71.528</v>
      </c>
      <c r="M172" s="8">
        <v>1</v>
      </c>
      <c r="N172" s="8" t="s">
        <v>31</v>
      </c>
      <c r="O172" s="8" t="s">
        <v>31</v>
      </c>
      <c r="P172" s="8" t="s">
        <v>32</v>
      </c>
      <c r="Q172" s="11"/>
      <c r="XCF172" s="12"/>
      <c r="XCG172" s="12"/>
      <c r="XCH172" s="12"/>
      <c r="XCI172" s="12"/>
      <c r="XCJ172" s="12"/>
      <c r="XCK172" s="12"/>
      <c r="XCL172" s="12"/>
      <c r="XCM172" s="12"/>
      <c r="XCN172" s="12"/>
      <c r="XCO172" s="12"/>
      <c r="XCP172" s="12"/>
      <c r="XCQ172" s="12"/>
      <c r="XCR172" s="12"/>
      <c r="XCS172" s="12"/>
      <c r="XCT172" s="12"/>
      <c r="XCU172" s="12"/>
      <c r="XCV172" s="12"/>
      <c r="XCW172" s="12"/>
      <c r="XCX172" s="12"/>
      <c r="XCY172" s="12"/>
      <c r="XCZ172" s="12"/>
      <c r="XDA172" s="12"/>
      <c r="XDB172" s="12"/>
      <c r="XDC172" s="12"/>
      <c r="XDD172" s="12"/>
      <c r="XDE172" s="12"/>
      <c r="XDF172" s="12"/>
      <c r="XDG172" s="12"/>
      <c r="XDH172" s="12"/>
      <c r="XDI172" s="12"/>
      <c r="XDJ172" s="12"/>
      <c r="XDK172" s="12"/>
      <c r="XDL172" s="12"/>
      <c r="XDM172" s="12"/>
      <c r="XDN172" s="12"/>
      <c r="XDO172" s="12"/>
      <c r="XDP172" s="12"/>
      <c r="XDQ172" s="12"/>
      <c r="XDR172" s="12"/>
      <c r="XDS172" s="12"/>
      <c r="XDT172" s="12"/>
      <c r="XDU172" s="12"/>
      <c r="XDV172" s="12"/>
      <c r="XDW172" s="12"/>
      <c r="XDX172" s="12"/>
      <c r="XDY172" s="12"/>
      <c r="XDZ172" s="12"/>
      <c r="XEA172" s="12"/>
      <c r="XEB172" s="12"/>
      <c r="XEC172" s="12"/>
      <c r="XED172" s="12"/>
      <c r="XEE172" s="12"/>
      <c r="XEF172" s="12"/>
      <c r="XEG172" s="12"/>
      <c r="XEH172" s="12"/>
      <c r="XEI172" s="12"/>
      <c r="XEJ172" s="12"/>
      <c r="XEK172" s="12"/>
      <c r="XEL172" s="12"/>
      <c r="XEM172" s="12"/>
      <c r="XEN172" s="12"/>
      <c r="XEO172" s="12"/>
      <c r="XEP172" s="12"/>
      <c r="XEQ172" s="12"/>
      <c r="XER172" s="12"/>
      <c r="XES172" s="12"/>
      <c r="XET172" s="12"/>
      <c r="XEU172" s="12"/>
      <c r="XEV172" s="12"/>
      <c r="XEW172" s="12"/>
      <c r="XEX172" s="12"/>
      <c r="XEY172" s="12"/>
      <c r="XEZ172" s="12"/>
      <c r="XFA172" s="12"/>
      <c r="XFB172" s="12"/>
      <c r="XFC172" s="12"/>
    </row>
    <row r="173" s="1" customFormat="1" customHeight="1" spans="1:16383">
      <c r="A173" s="8" t="s">
        <v>706</v>
      </c>
      <c r="B173" s="8" t="s">
        <v>707</v>
      </c>
      <c r="C173" s="8" t="s">
        <v>708</v>
      </c>
      <c r="D173" s="19" t="s">
        <v>231</v>
      </c>
      <c r="E173" s="8" t="s">
        <v>705</v>
      </c>
      <c r="F173" s="9" t="s">
        <v>24</v>
      </c>
      <c r="G173" s="8">
        <v>90.95</v>
      </c>
      <c r="H173" s="10">
        <f t="shared" si="8"/>
        <v>60.6333333333333</v>
      </c>
      <c r="I173" s="10">
        <f t="shared" si="9"/>
        <v>36.38</v>
      </c>
      <c r="J173" s="8">
        <v>81.6</v>
      </c>
      <c r="K173" s="10">
        <f t="shared" si="10"/>
        <v>32.64</v>
      </c>
      <c r="L173" s="10">
        <f t="shared" si="11"/>
        <v>69.02</v>
      </c>
      <c r="M173" s="8">
        <v>2</v>
      </c>
      <c r="N173" s="8" t="s">
        <v>31</v>
      </c>
      <c r="O173" s="8" t="s">
        <v>31</v>
      </c>
      <c r="P173" s="8" t="s">
        <v>32</v>
      </c>
      <c r="Q173" s="11"/>
      <c r="XCF173" s="12"/>
      <c r="XCG173" s="12"/>
      <c r="XCH173" s="12"/>
      <c r="XCI173" s="12"/>
      <c r="XCJ173" s="12"/>
      <c r="XCK173" s="12"/>
      <c r="XCL173" s="12"/>
      <c r="XCM173" s="12"/>
      <c r="XCN173" s="12"/>
      <c r="XCO173" s="12"/>
      <c r="XCP173" s="12"/>
      <c r="XCQ173" s="12"/>
      <c r="XCR173" s="12"/>
      <c r="XCS173" s="12"/>
      <c r="XCT173" s="12"/>
      <c r="XCU173" s="12"/>
      <c r="XCV173" s="12"/>
      <c r="XCW173" s="12"/>
      <c r="XCX173" s="12"/>
      <c r="XCY173" s="12"/>
      <c r="XCZ173" s="12"/>
      <c r="XDA173" s="12"/>
      <c r="XDB173" s="12"/>
      <c r="XDC173" s="12"/>
      <c r="XDD173" s="12"/>
      <c r="XDE173" s="12"/>
      <c r="XDF173" s="12"/>
      <c r="XDG173" s="12"/>
      <c r="XDH173" s="12"/>
      <c r="XDI173" s="12"/>
      <c r="XDJ173" s="12"/>
      <c r="XDK173" s="12"/>
      <c r="XDL173" s="12"/>
      <c r="XDM173" s="12"/>
      <c r="XDN173" s="12"/>
      <c r="XDO173" s="12"/>
      <c r="XDP173" s="12"/>
      <c r="XDQ173" s="12"/>
      <c r="XDR173" s="12"/>
      <c r="XDS173" s="12"/>
      <c r="XDT173" s="12"/>
      <c r="XDU173" s="12"/>
      <c r="XDV173" s="12"/>
      <c r="XDW173" s="12"/>
      <c r="XDX173" s="12"/>
      <c r="XDY173" s="12"/>
      <c r="XDZ173" s="12"/>
      <c r="XEA173" s="12"/>
      <c r="XEB173" s="12"/>
      <c r="XEC173" s="12"/>
      <c r="XED173" s="12"/>
      <c r="XEE173" s="12"/>
      <c r="XEF173" s="12"/>
      <c r="XEG173" s="12"/>
      <c r="XEH173" s="12"/>
      <c r="XEI173" s="12"/>
      <c r="XEJ173" s="12"/>
      <c r="XEK173" s="12"/>
      <c r="XEL173" s="12"/>
      <c r="XEM173" s="12"/>
      <c r="XEN173" s="12"/>
      <c r="XEO173" s="12"/>
      <c r="XEP173" s="12"/>
      <c r="XEQ173" s="12"/>
      <c r="XER173" s="12"/>
      <c r="XES173" s="12"/>
      <c r="XET173" s="12"/>
      <c r="XEU173" s="12"/>
      <c r="XEV173" s="12"/>
      <c r="XEW173" s="12"/>
      <c r="XEX173" s="12"/>
      <c r="XEY173" s="12"/>
      <c r="XEZ173" s="12"/>
      <c r="XFA173" s="12"/>
      <c r="XFB173" s="12"/>
      <c r="XFC173" s="12"/>
    </row>
    <row r="174" s="1" customFormat="1" customHeight="1" spans="1:16383">
      <c r="A174" s="8" t="s">
        <v>709</v>
      </c>
      <c r="B174" s="8" t="s">
        <v>710</v>
      </c>
      <c r="C174" s="8" t="s">
        <v>711</v>
      </c>
      <c r="D174" s="19" t="s">
        <v>696</v>
      </c>
      <c r="E174" s="8" t="s">
        <v>705</v>
      </c>
      <c r="F174" s="9" t="s">
        <v>24</v>
      </c>
      <c r="G174" s="8">
        <v>89.4</v>
      </c>
      <c r="H174" s="10">
        <f t="shared" si="8"/>
        <v>59.6</v>
      </c>
      <c r="I174" s="10">
        <f t="shared" si="9"/>
        <v>35.76</v>
      </c>
      <c r="J174" s="8">
        <v>80.98</v>
      </c>
      <c r="K174" s="10">
        <f t="shared" si="10"/>
        <v>32.392</v>
      </c>
      <c r="L174" s="10">
        <f t="shared" si="11"/>
        <v>68.152</v>
      </c>
      <c r="M174" s="8">
        <v>3</v>
      </c>
      <c r="N174" s="8" t="s">
        <v>31</v>
      </c>
      <c r="O174" s="8" t="s">
        <v>31</v>
      </c>
      <c r="P174" s="8" t="s">
        <v>32</v>
      </c>
      <c r="Q174" s="11"/>
      <c r="XCF174" s="12"/>
      <c r="XCG174" s="12"/>
      <c r="XCH174" s="12"/>
      <c r="XCI174" s="12"/>
      <c r="XCJ174" s="12"/>
      <c r="XCK174" s="12"/>
      <c r="XCL174" s="12"/>
      <c r="XCM174" s="12"/>
      <c r="XCN174" s="12"/>
      <c r="XCO174" s="12"/>
      <c r="XCP174" s="12"/>
      <c r="XCQ174" s="12"/>
      <c r="XCR174" s="12"/>
      <c r="XCS174" s="12"/>
      <c r="XCT174" s="12"/>
      <c r="XCU174" s="12"/>
      <c r="XCV174" s="12"/>
      <c r="XCW174" s="12"/>
      <c r="XCX174" s="12"/>
      <c r="XCY174" s="12"/>
      <c r="XCZ174" s="12"/>
      <c r="XDA174" s="12"/>
      <c r="XDB174" s="12"/>
      <c r="XDC174" s="12"/>
      <c r="XDD174" s="12"/>
      <c r="XDE174" s="12"/>
      <c r="XDF174" s="12"/>
      <c r="XDG174" s="12"/>
      <c r="XDH174" s="12"/>
      <c r="XDI174" s="12"/>
      <c r="XDJ174" s="12"/>
      <c r="XDK174" s="12"/>
      <c r="XDL174" s="12"/>
      <c r="XDM174" s="12"/>
      <c r="XDN174" s="12"/>
      <c r="XDO174" s="12"/>
      <c r="XDP174" s="12"/>
      <c r="XDQ174" s="12"/>
      <c r="XDR174" s="12"/>
      <c r="XDS174" s="12"/>
      <c r="XDT174" s="12"/>
      <c r="XDU174" s="12"/>
      <c r="XDV174" s="12"/>
      <c r="XDW174" s="12"/>
      <c r="XDX174" s="12"/>
      <c r="XDY174" s="12"/>
      <c r="XDZ174" s="12"/>
      <c r="XEA174" s="12"/>
      <c r="XEB174" s="12"/>
      <c r="XEC174" s="12"/>
      <c r="XED174" s="12"/>
      <c r="XEE174" s="12"/>
      <c r="XEF174" s="12"/>
      <c r="XEG174" s="12"/>
      <c r="XEH174" s="12"/>
      <c r="XEI174" s="12"/>
      <c r="XEJ174" s="12"/>
      <c r="XEK174" s="12"/>
      <c r="XEL174" s="12"/>
      <c r="XEM174" s="12"/>
      <c r="XEN174" s="12"/>
      <c r="XEO174" s="12"/>
      <c r="XEP174" s="12"/>
      <c r="XEQ174" s="12"/>
      <c r="XER174" s="12"/>
      <c r="XES174" s="12"/>
      <c r="XET174" s="12"/>
      <c r="XEU174" s="12"/>
      <c r="XEV174" s="12"/>
      <c r="XEW174" s="12"/>
      <c r="XEX174" s="12"/>
      <c r="XEY174" s="12"/>
      <c r="XEZ174" s="12"/>
      <c r="XFA174" s="12"/>
      <c r="XFB174" s="12"/>
      <c r="XFC174" s="12"/>
    </row>
    <row r="175" s="1" customFormat="1" customHeight="1" spans="1:16383">
      <c r="A175" s="8" t="s">
        <v>712</v>
      </c>
      <c r="B175" s="8" t="s">
        <v>713</v>
      </c>
      <c r="C175" s="8" t="s">
        <v>714</v>
      </c>
      <c r="D175" s="19" t="s">
        <v>715</v>
      </c>
      <c r="E175" s="8" t="s">
        <v>705</v>
      </c>
      <c r="F175" s="9" t="s">
        <v>24</v>
      </c>
      <c r="G175" s="8">
        <v>100.53</v>
      </c>
      <c r="H175" s="10">
        <f t="shared" si="8"/>
        <v>67.02</v>
      </c>
      <c r="I175" s="10">
        <f t="shared" si="9"/>
        <v>40.212</v>
      </c>
      <c r="J175" s="8">
        <v>69.66</v>
      </c>
      <c r="K175" s="10">
        <f t="shared" si="10"/>
        <v>27.864</v>
      </c>
      <c r="L175" s="10">
        <f t="shared" si="11"/>
        <v>68.076</v>
      </c>
      <c r="M175" s="8">
        <v>4</v>
      </c>
      <c r="N175" s="8" t="s">
        <v>31</v>
      </c>
      <c r="O175" s="8" t="s">
        <v>31</v>
      </c>
      <c r="P175" s="8" t="s">
        <v>32</v>
      </c>
      <c r="Q175" s="11"/>
      <c r="XCF175" s="12"/>
      <c r="XCG175" s="12"/>
      <c r="XCH175" s="12"/>
      <c r="XCI175" s="12"/>
      <c r="XCJ175" s="12"/>
      <c r="XCK175" s="12"/>
      <c r="XCL175" s="12"/>
      <c r="XCM175" s="12"/>
      <c r="XCN175" s="12"/>
      <c r="XCO175" s="12"/>
      <c r="XCP175" s="12"/>
      <c r="XCQ175" s="12"/>
      <c r="XCR175" s="12"/>
      <c r="XCS175" s="12"/>
      <c r="XCT175" s="12"/>
      <c r="XCU175" s="12"/>
      <c r="XCV175" s="12"/>
      <c r="XCW175" s="12"/>
      <c r="XCX175" s="12"/>
      <c r="XCY175" s="12"/>
      <c r="XCZ175" s="12"/>
      <c r="XDA175" s="12"/>
      <c r="XDB175" s="12"/>
      <c r="XDC175" s="12"/>
      <c r="XDD175" s="12"/>
      <c r="XDE175" s="12"/>
      <c r="XDF175" s="12"/>
      <c r="XDG175" s="12"/>
      <c r="XDH175" s="12"/>
      <c r="XDI175" s="12"/>
      <c r="XDJ175" s="12"/>
      <c r="XDK175" s="12"/>
      <c r="XDL175" s="12"/>
      <c r="XDM175" s="12"/>
      <c r="XDN175" s="12"/>
      <c r="XDO175" s="12"/>
      <c r="XDP175" s="12"/>
      <c r="XDQ175" s="12"/>
      <c r="XDR175" s="12"/>
      <c r="XDS175" s="12"/>
      <c r="XDT175" s="12"/>
      <c r="XDU175" s="12"/>
      <c r="XDV175" s="12"/>
      <c r="XDW175" s="12"/>
      <c r="XDX175" s="12"/>
      <c r="XDY175" s="12"/>
      <c r="XDZ175" s="12"/>
      <c r="XEA175" s="12"/>
      <c r="XEB175" s="12"/>
      <c r="XEC175" s="12"/>
      <c r="XED175" s="12"/>
      <c r="XEE175" s="12"/>
      <c r="XEF175" s="12"/>
      <c r="XEG175" s="12"/>
      <c r="XEH175" s="12"/>
      <c r="XEI175" s="12"/>
      <c r="XEJ175" s="12"/>
      <c r="XEK175" s="12"/>
      <c r="XEL175" s="12"/>
      <c r="XEM175" s="12"/>
      <c r="XEN175" s="12"/>
      <c r="XEO175" s="12"/>
      <c r="XEP175" s="12"/>
      <c r="XEQ175" s="12"/>
      <c r="XER175" s="12"/>
      <c r="XES175" s="12"/>
      <c r="XET175" s="12"/>
      <c r="XEU175" s="12"/>
      <c r="XEV175" s="12"/>
      <c r="XEW175" s="12"/>
      <c r="XEX175" s="12"/>
      <c r="XEY175" s="12"/>
      <c r="XEZ175" s="12"/>
      <c r="XFA175" s="12"/>
      <c r="XFB175" s="12"/>
      <c r="XFC175" s="12"/>
    </row>
    <row r="176" s="1" customFormat="1" customHeight="1" spans="1:16383">
      <c r="A176" s="8" t="s">
        <v>716</v>
      </c>
      <c r="B176" s="8" t="s">
        <v>717</v>
      </c>
      <c r="C176" s="8" t="s">
        <v>718</v>
      </c>
      <c r="D176" s="19" t="s">
        <v>685</v>
      </c>
      <c r="E176" s="8" t="s">
        <v>705</v>
      </c>
      <c r="F176" s="9" t="s">
        <v>24</v>
      </c>
      <c r="G176" s="8">
        <v>93.39</v>
      </c>
      <c r="H176" s="10">
        <f t="shared" si="8"/>
        <v>62.26</v>
      </c>
      <c r="I176" s="10">
        <f t="shared" si="9"/>
        <v>37.356</v>
      </c>
      <c r="J176" s="8">
        <v>75.9</v>
      </c>
      <c r="K176" s="10">
        <f t="shared" si="10"/>
        <v>30.36</v>
      </c>
      <c r="L176" s="10">
        <f t="shared" si="11"/>
        <v>67.716</v>
      </c>
      <c r="M176" s="8">
        <v>5</v>
      </c>
      <c r="N176" s="8" t="s">
        <v>31</v>
      </c>
      <c r="O176" s="8" t="s">
        <v>31</v>
      </c>
      <c r="P176" s="8" t="s">
        <v>32</v>
      </c>
      <c r="Q176" s="11"/>
      <c r="XCF176" s="12"/>
      <c r="XCG176" s="12"/>
      <c r="XCH176" s="12"/>
      <c r="XCI176" s="12"/>
      <c r="XCJ176" s="12"/>
      <c r="XCK176" s="12"/>
      <c r="XCL176" s="12"/>
      <c r="XCM176" s="12"/>
      <c r="XCN176" s="12"/>
      <c r="XCO176" s="12"/>
      <c r="XCP176" s="12"/>
      <c r="XCQ176" s="12"/>
      <c r="XCR176" s="12"/>
      <c r="XCS176" s="12"/>
      <c r="XCT176" s="12"/>
      <c r="XCU176" s="12"/>
      <c r="XCV176" s="12"/>
      <c r="XCW176" s="12"/>
      <c r="XCX176" s="12"/>
      <c r="XCY176" s="12"/>
      <c r="XCZ176" s="12"/>
      <c r="XDA176" s="12"/>
      <c r="XDB176" s="12"/>
      <c r="XDC176" s="12"/>
      <c r="XDD176" s="12"/>
      <c r="XDE176" s="12"/>
      <c r="XDF176" s="12"/>
      <c r="XDG176" s="12"/>
      <c r="XDH176" s="12"/>
      <c r="XDI176" s="12"/>
      <c r="XDJ176" s="12"/>
      <c r="XDK176" s="12"/>
      <c r="XDL176" s="12"/>
      <c r="XDM176" s="12"/>
      <c r="XDN176" s="12"/>
      <c r="XDO176" s="12"/>
      <c r="XDP176" s="12"/>
      <c r="XDQ176" s="12"/>
      <c r="XDR176" s="12"/>
      <c r="XDS176" s="12"/>
      <c r="XDT176" s="12"/>
      <c r="XDU176" s="12"/>
      <c r="XDV176" s="12"/>
      <c r="XDW176" s="12"/>
      <c r="XDX176" s="12"/>
      <c r="XDY176" s="12"/>
      <c r="XDZ176" s="12"/>
      <c r="XEA176" s="12"/>
      <c r="XEB176" s="12"/>
      <c r="XEC176" s="12"/>
      <c r="XED176" s="12"/>
      <c r="XEE176" s="12"/>
      <c r="XEF176" s="12"/>
      <c r="XEG176" s="12"/>
      <c r="XEH176" s="12"/>
      <c r="XEI176" s="12"/>
      <c r="XEJ176" s="12"/>
      <c r="XEK176" s="12"/>
      <c r="XEL176" s="12"/>
      <c r="XEM176" s="12"/>
      <c r="XEN176" s="12"/>
      <c r="XEO176" s="12"/>
      <c r="XEP176" s="12"/>
      <c r="XEQ176" s="12"/>
      <c r="XER176" s="12"/>
      <c r="XES176" s="12"/>
      <c r="XET176" s="12"/>
      <c r="XEU176" s="12"/>
      <c r="XEV176" s="12"/>
      <c r="XEW176" s="12"/>
      <c r="XEX176" s="12"/>
      <c r="XEY176" s="12"/>
      <c r="XEZ176" s="12"/>
      <c r="XFA176" s="12"/>
      <c r="XFB176" s="12"/>
      <c r="XFC176" s="12"/>
    </row>
    <row r="177" s="1" customFormat="1" customHeight="1" spans="1:16383">
      <c r="A177" s="8" t="s">
        <v>719</v>
      </c>
      <c r="B177" s="8" t="s">
        <v>720</v>
      </c>
      <c r="C177" s="8" t="s">
        <v>721</v>
      </c>
      <c r="D177" s="8" t="s">
        <v>722</v>
      </c>
      <c r="E177" s="8" t="s">
        <v>705</v>
      </c>
      <c r="F177" s="9" t="s">
        <v>24</v>
      </c>
      <c r="G177" s="8">
        <v>89.52</v>
      </c>
      <c r="H177" s="10">
        <f t="shared" si="8"/>
        <v>59.68</v>
      </c>
      <c r="I177" s="10">
        <f t="shared" si="9"/>
        <v>35.808</v>
      </c>
      <c r="J177" s="8">
        <v>79.4</v>
      </c>
      <c r="K177" s="10">
        <f t="shared" si="10"/>
        <v>31.76</v>
      </c>
      <c r="L177" s="10">
        <f t="shared" si="11"/>
        <v>67.568</v>
      </c>
      <c r="M177" s="8">
        <v>6</v>
      </c>
      <c r="N177" s="8" t="s">
        <v>150</v>
      </c>
      <c r="O177" s="8"/>
      <c r="P177" s="8"/>
      <c r="Q177" s="11"/>
      <c r="XCF177" s="12"/>
      <c r="XCG177" s="12"/>
      <c r="XCH177" s="12"/>
      <c r="XCI177" s="12"/>
      <c r="XCJ177" s="12"/>
      <c r="XCK177" s="12"/>
      <c r="XCL177" s="12"/>
      <c r="XCM177" s="12"/>
      <c r="XCN177" s="12"/>
      <c r="XCO177" s="12"/>
      <c r="XCP177" s="12"/>
      <c r="XCQ177" s="12"/>
      <c r="XCR177" s="12"/>
      <c r="XCS177" s="12"/>
      <c r="XCT177" s="12"/>
      <c r="XCU177" s="12"/>
      <c r="XCV177" s="12"/>
      <c r="XCW177" s="12"/>
      <c r="XCX177" s="12"/>
      <c r="XCY177" s="12"/>
      <c r="XCZ177" s="12"/>
      <c r="XDA177" s="12"/>
      <c r="XDB177" s="12"/>
      <c r="XDC177" s="12"/>
      <c r="XDD177" s="12"/>
      <c r="XDE177" s="12"/>
      <c r="XDF177" s="12"/>
      <c r="XDG177" s="12"/>
      <c r="XDH177" s="12"/>
      <c r="XDI177" s="12"/>
      <c r="XDJ177" s="12"/>
      <c r="XDK177" s="12"/>
      <c r="XDL177" s="12"/>
      <c r="XDM177" s="12"/>
      <c r="XDN177" s="12"/>
      <c r="XDO177" s="12"/>
      <c r="XDP177" s="12"/>
      <c r="XDQ177" s="12"/>
      <c r="XDR177" s="12"/>
      <c r="XDS177" s="12"/>
      <c r="XDT177" s="12"/>
      <c r="XDU177" s="12"/>
      <c r="XDV177" s="12"/>
      <c r="XDW177" s="12"/>
      <c r="XDX177" s="12"/>
      <c r="XDY177" s="12"/>
      <c r="XDZ177" s="12"/>
      <c r="XEA177" s="12"/>
      <c r="XEB177" s="12"/>
      <c r="XEC177" s="12"/>
      <c r="XED177" s="12"/>
      <c r="XEE177" s="12"/>
      <c r="XEF177" s="12"/>
      <c r="XEG177" s="12"/>
      <c r="XEH177" s="12"/>
      <c r="XEI177" s="12"/>
      <c r="XEJ177" s="12"/>
      <c r="XEK177" s="12"/>
      <c r="XEL177" s="12"/>
      <c r="XEM177" s="12"/>
      <c r="XEN177" s="12"/>
      <c r="XEO177" s="12"/>
      <c r="XEP177" s="12"/>
      <c r="XEQ177" s="12"/>
      <c r="XER177" s="12"/>
      <c r="XES177" s="12"/>
      <c r="XET177" s="12"/>
      <c r="XEU177" s="12"/>
      <c r="XEV177" s="12"/>
      <c r="XEW177" s="12"/>
      <c r="XEX177" s="12"/>
      <c r="XEY177" s="12"/>
      <c r="XEZ177" s="12"/>
      <c r="XFA177" s="12"/>
      <c r="XFB177" s="12"/>
      <c r="XFC177" s="12"/>
    </row>
    <row r="178" s="1" customFormat="1" customHeight="1" spans="1:16383">
      <c r="A178" s="8" t="s">
        <v>723</v>
      </c>
      <c r="B178" s="8" t="s">
        <v>724</v>
      </c>
      <c r="C178" s="8" t="s">
        <v>725</v>
      </c>
      <c r="D178" s="19" t="s">
        <v>696</v>
      </c>
      <c r="E178" s="8" t="s">
        <v>705</v>
      </c>
      <c r="F178" s="9" t="s">
        <v>24</v>
      </c>
      <c r="G178" s="8">
        <v>86.75</v>
      </c>
      <c r="H178" s="10">
        <f t="shared" si="8"/>
        <v>57.8333333333333</v>
      </c>
      <c r="I178" s="10">
        <f t="shared" si="9"/>
        <v>34.7</v>
      </c>
      <c r="J178" s="8">
        <v>81</v>
      </c>
      <c r="K178" s="10">
        <f t="shared" si="10"/>
        <v>32.4</v>
      </c>
      <c r="L178" s="10">
        <f t="shared" si="11"/>
        <v>67.1</v>
      </c>
      <c r="M178" s="8">
        <v>7</v>
      </c>
      <c r="N178" s="8" t="s">
        <v>31</v>
      </c>
      <c r="O178" s="8" t="s">
        <v>31</v>
      </c>
      <c r="P178" s="8" t="s">
        <v>32</v>
      </c>
      <c r="Q178" s="11"/>
      <c r="XCF178" s="12"/>
      <c r="XCG178" s="12"/>
      <c r="XCH178" s="12"/>
      <c r="XCI178" s="12"/>
      <c r="XCJ178" s="12"/>
      <c r="XCK178" s="12"/>
      <c r="XCL178" s="12"/>
      <c r="XCM178" s="12"/>
      <c r="XCN178" s="12"/>
      <c r="XCO178" s="12"/>
      <c r="XCP178" s="12"/>
      <c r="XCQ178" s="12"/>
      <c r="XCR178" s="12"/>
      <c r="XCS178" s="12"/>
      <c r="XCT178" s="12"/>
      <c r="XCU178" s="12"/>
      <c r="XCV178" s="12"/>
      <c r="XCW178" s="12"/>
      <c r="XCX178" s="12"/>
      <c r="XCY178" s="12"/>
      <c r="XCZ178" s="12"/>
      <c r="XDA178" s="12"/>
      <c r="XDB178" s="12"/>
      <c r="XDC178" s="12"/>
      <c r="XDD178" s="12"/>
      <c r="XDE178" s="12"/>
      <c r="XDF178" s="12"/>
      <c r="XDG178" s="12"/>
      <c r="XDH178" s="12"/>
      <c r="XDI178" s="12"/>
      <c r="XDJ178" s="12"/>
      <c r="XDK178" s="12"/>
      <c r="XDL178" s="12"/>
      <c r="XDM178" s="12"/>
      <c r="XDN178" s="12"/>
      <c r="XDO178" s="12"/>
      <c r="XDP178" s="12"/>
      <c r="XDQ178" s="12"/>
      <c r="XDR178" s="12"/>
      <c r="XDS178" s="12"/>
      <c r="XDT178" s="12"/>
      <c r="XDU178" s="12"/>
      <c r="XDV178" s="12"/>
      <c r="XDW178" s="12"/>
      <c r="XDX178" s="12"/>
      <c r="XDY178" s="12"/>
      <c r="XDZ178" s="12"/>
      <c r="XEA178" s="12"/>
      <c r="XEB178" s="12"/>
      <c r="XEC178" s="12"/>
      <c r="XED178" s="12"/>
      <c r="XEE178" s="12"/>
      <c r="XEF178" s="12"/>
      <c r="XEG178" s="12"/>
      <c r="XEH178" s="12"/>
      <c r="XEI178" s="12"/>
      <c r="XEJ178" s="12"/>
      <c r="XEK178" s="12"/>
      <c r="XEL178" s="12"/>
      <c r="XEM178" s="12"/>
      <c r="XEN178" s="12"/>
      <c r="XEO178" s="12"/>
      <c r="XEP178" s="12"/>
      <c r="XEQ178" s="12"/>
      <c r="XER178" s="12"/>
      <c r="XES178" s="12"/>
      <c r="XET178" s="12"/>
      <c r="XEU178" s="12"/>
      <c r="XEV178" s="12"/>
      <c r="XEW178" s="12"/>
      <c r="XEX178" s="12"/>
      <c r="XEY178" s="12"/>
      <c r="XEZ178" s="12"/>
      <c r="XFA178" s="12"/>
      <c r="XFB178" s="12"/>
      <c r="XFC178" s="12"/>
    </row>
    <row r="179" s="1" customFormat="1" customHeight="1" spans="1:16383">
      <c r="A179" s="8" t="s">
        <v>726</v>
      </c>
      <c r="B179" s="8" t="s">
        <v>727</v>
      </c>
      <c r="C179" s="8" t="s">
        <v>728</v>
      </c>
      <c r="D179" s="8" t="s">
        <v>722</v>
      </c>
      <c r="E179" s="8" t="s">
        <v>705</v>
      </c>
      <c r="F179" s="9" t="s">
        <v>24</v>
      </c>
      <c r="G179" s="8">
        <v>84.85</v>
      </c>
      <c r="H179" s="10">
        <f t="shared" si="8"/>
        <v>56.5666666666667</v>
      </c>
      <c r="I179" s="10">
        <f t="shared" si="9"/>
        <v>33.94</v>
      </c>
      <c r="J179" s="8">
        <v>81.4</v>
      </c>
      <c r="K179" s="10">
        <f t="shared" si="10"/>
        <v>32.56</v>
      </c>
      <c r="L179" s="10">
        <f t="shared" si="11"/>
        <v>66.5</v>
      </c>
      <c r="M179" s="8">
        <v>8</v>
      </c>
      <c r="N179" s="8" t="s">
        <v>25</v>
      </c>
      <c r="O179" s="8"/>
      <c r="P179" s="8"/>
      <c r="Q179" s="11"/>
      <c r="XCF179" s="12"/>
      <c r="XCG179" s="12"/>
      <c r="XCH179" s="12"/>
      <c r="XCI179" s="12"/>
      <c r="XCJ179" s="12"/>
      <c r="XCK179" s="12"/>
      <c r="XCL179" s="12"/>
      <c r="XCM179" s="12"/>
      <c r="XCN179" s="12"/>
      <c r="XCO179" s="12"/>
      <c r="XCP179" s="12"/>
      <c r="XCQ179" s="12"/>
      <c r="XCR179" s="12"/>
      <c r="XCS179" s="12"/>
      <c r="XCT179" s="12"/>
      <c r="XCU179" s="12"/>
      <c r="XCV179" s="12"/>
      <c r="XCW179" s="12"/>
      <c r="XCX179" s="12"/>
      <c r="XCY179" s="12"/>
      <c r="XCZ179" s="12"/>
      <c r="XDA179" s="12"/>
      <c r="XDB179" s="12"/>
      <c r="XDC179" s="12"/>
      <c r="XDD179" s="12"/>
      <c r="XDE179" s="12"/>
      <c r="XDF179" s="12"/>
      <c r="XDG179" s="12"/>
      <c r="XDH179" s="12"/>
      <c r="XDI179" s="12"/>
      <c r="XDJ179" s="12"/>
      <c r="XDK179" s="12"/>
      <c r="XDL179" s="12"/>
      <c r="XDM179" s="12"/>
      <c r="XDN179" s="12"/>
      <c r="XDO179" s="12"/>
      <c r="XDP179" s="12"/>
      <c r="XDQ179" s="12"/>
      <c r="XDR179" s="12"/>
      <c r="XDS179" s="12"/>
      <c r="XDT179" s="12"/>
      <c r="XDU179" s="12"/>
      <c r="XDV179" s="12"/>
      <c r="XDW179" s="12"/>
      <c r="XDX179" s="12"/>
      <c r="XDY179" s="12"/>
      <c r="XDZ179" s="12"/>
      <c r="XEA179" s="12"/>
      <c r="XEB179" s="12"/>
      <c r="XEC179" s="12"/>
      <c r="XED179" s="12"/>
      <c r="XEE179" s="12"/>
      <c r="XEF179" s="12"/>
      <c r="XEG179" s="12"/>
      <c r="XEH179" s="12"/>
      <c r="XEI179" s="12"/>
      <c r="XEJ179" s="12"/>
      <c r="XEK179" s="12"/>
      <c r="XEL179" s="12"/>
      <c r="XEM179" s="12"/>
      <c r="XEN179" s="12"/>
      <c r="XEO179" s="12"/>
      <c r="XEP179" s="12"/>
      <c r="XEQ179" s="12"/>
      <c r="XER179" s="12"/>
      <c r="XES179" s="12"/>
      <c r="XET179" s="12"/>
      <c r="XEU179" s="12"/>
      <c r="XEV179" s="12"/>
      <c r="XEW179" s="12"/>
      <c r="XEX179" s="12"/>
      <c r="XEY179" s="12"/>
      <c r="XEZ179" s="12"/>
      <c r="XFA179" s="12"/>
      <c r="XFB179" s="12"/>
      <c r="XFC179" s="12"/>
    </row>
    <row r="180" s="1" customFormat="1" customHeight="1" spans="1:16383">
      <c r="A180" s="8" t="s">
        <v>729</v>
      </c>
      <c r="B180" s="8" t="s">
        <v>730</v>
      </c>
      <c r="C180" s="8" t="s">
        <v>731</v>
      </c>
      <c r="D180" s="19" t="s">
        <v>715</v>
      </c>
      <c r="E180" s="8" t="s">
        <v>705</v>
      </c>
      <c r="F180" s="9" t="s">
        <v>24</v>
      </c>
      <c r="G180" s="8">
        <v>85.74</v>
      </c>
      <c r="H180" s="10">
        <f t="shared" si="8"/>
        <v>57.16</v>
      </c>
      <c r="I180" s="10">
        <f t="shared" si="9"/>
        <v>34.296</v>
      </c>
      <c r="J180" s="8">
        <v>80</v>
      </c>
      <c r="K180" s="10">
        <f t="shared" si="10"/>
        <v>32</v>
      </c>
      <c r="L180" s="10">
        <f t="shared" si="11"/>
        <v>66.296</v>
      </c>
      <c r="M180" s="8">
        <v>9</v>
      </c>
      <c r="N180" s="8" t="s">
        <v>31</v>
      </c>
      <c r="O180" s="8" t="s">
        <v>31</v>
      </c>
      <c r="P180" s="8" t="s">
        <v>32</v>
      </c>
      <c r="Q180" s="11"/>
      <c r="XCF180" s="12"/>
      <c r="XCG180" s="12"/>
      <c r="XCH180" s="12"/>
      <c r="XCI180" s="12"/>
      <c r="XCJ180" s="12"/>
      <c r="XCK180" s="12"/>
      <c r="XCL180" s="12"/>
      <c r="XCM180" s="12"/>
      <c r="XCN180" s="12"/>
      <c r="XCO180" s="12"/>
      <c r="XCP180" s="12"/>
      <c r="XCQ180" s="12"/>
      <c r="XCR180" s="12"/>
      <c r="XCS180" s="12"/>
      <c r="XCT180" s="12"/>
      <c r="XCU180" s="12"/>
      <c r="XCV180" s="12"/>
      <c r="XCW180" s="12"/>
      <c r="XCX180" s="12"/>
      <c r="XCY180" s="12"/>
      <c r="XCZ180" s="12"/>
      <c r="XDA180" s="12"/>
      <c r="XDB180" s="12"/>
      <c r="XDC180" s="12"/>
      <c r="XDD180" s="12"/>
      <c r="XDE180" s="12"/>
      <c r="XDF180" s="12"/>
      <c r="XDG180" s="12"/>
      <c r="XDH180" s="12"/>
      <c r="XDI180" s="12"/>
      <c r="XDJ180" s="12"/>
      <c r="XDK180" s="12"/>
      <c r="XDL180" s="12"/>
      <c r="XDM180" s="12"/>
      <c r="XDN180" s="12"/>
      <c r="XDO180" s="12"/>
      <c r="XDP180" s="12"/>
      <c r="XDQ180" s="12"/>
      <c r="XDR180" s="12"/>
      <c r="XDS180" s="12"/>
      <c r="XDT180" s="12"/>
      <c r="XDU180" s="12"/>
      <c r="XDV180" s="12"/>
      <c r="XDW180" s="12"/>
      <c r="XDX180" s="12"/>
      <c r="XDY180" s="12"/>
      <c r="XDZ180" s="12"/>
      <c r="XEA180" s="12"/>
      <c r="XEB180" s="12"/>
      <c r="XEC180" s="12"/>
      <c r="XED180" s="12"/>
      <c r="XEE180" s="12"/>
      <c r="XEF180" s="12"/>
      <c r="XEG180" s="12"/>
      <c r="XEH180" s="12"/>
      <c r="XEI180" s="12"/>
      <c r="XEJ180" s="12"/>
      <c r="XEK180" s="12"/>
      <c r="XEL180" s="12"/>
      <c r="XEM180" s="12"/>
      <c r="XEN180" s="12"/>
      <c r="XEO180" s="12"/>
      <c r="XEP180" s="12"/>
      <c r="XEQ180" s="12"/>
      <c r="XER180" s="12"/>
      <c r="XES180" s="12"/>
      <c r="XET180" s="12"/>
      <c r="XEU180" s="12"/>
      <c r="XEV180" s="12"/>
      <c r="XEW180" s="12"/>
      <c r="XEX180" s="12"/>
      <c r="XEY180" s="12"/>
      <c r="XEZ180" s="12"/>
      <c r="XFA180" s="12"/>
      <c r="XFB180" s="12"/>
      <c r="XFC180" s="12"/>
    </row>
    <row r="181" s="1" customFormat="1" customHeight="1" spans="1:16383">
      <c r="A181" s="8" t="s">
        <v>732</v>
      </c>
      <c r="B181" s="8" t="s">
        <v>733</v>
      </c>
      <c r="C181" s="8" t="s">
        <v>734</v>
      </c>
      <c r="D181" s="19" t="s">
        <v>700</v>
      </c>
      <c r="E181" s="8" t="s">
        <v>705</v>
      </c>
      <c r="F181" s="9" t="s">
        <v>24</v>
      </c>
      <c r="G181" s="8">
        <v>88.27</v>
      </c>
      <c r="H181" s="10">
        <f t="shared" si="8"/>
        <v>58.8466666666667</v>
      </c>
      <c r="I181" s="10">
        <f t="shared" si="9"/>
        <v>35.308</v>
      </c>
      <c r="J181" s="8">
        <v>77.2</v>
      </c>
      <c r="K181" s="10">
        <f t="shared" si="10"/>
        <v>30.88</v>
      </c>
      <c r="L181" s="10">
        <f t="shared" si="11"/>
        <v>66.188</v>
      </c>
      <c r="M181" s="8">
        <v>10</v>
      </c>
      <c r="N181" s="8" t="s">
        <v>31</v>
      </c>
      <c r="O181" s="8" t="s">
        <v>31</v>
      </c>
      <c r="P181" s="8" t="s">
        <v>32</v>
      </c>
      <c r="Q181" s="11"/>
      <c r="XCF181" s="12"/>
      <c r="XCG181" s="12"/>
      <c r="XCH181" s="12"/>
      <c r="XCI181" s="12"/>
      <c r="XCJ181" s="12"/>
      <c r="XCK181" s="12"/>
      <c r="XCL181" s="12"/>
      <c r="XCM181" s="12"/>
      <c r="XCN181" s="12"/>
      <c r="XCO181" s="12"/>
      <c r="XCP181" s="12"/>
      <c r="XCQ181" s="12"/>
      <c r="XCR181" s="12"/>
      <c r="XCS181" s="12"/>
      <c r="XCT181" s="12"/>
      <c r="XCU181" s="12"/>
      <c r="XCV181" s="12"/>
      <c r="XCW181" s="12"/>
      <c r="XCX181" s="12"/>
      <c r="XCY181" s="12"/>
      <c r="XCZ181" s="12"/>
      <c r="XDA181" s="12"/>
      <c r="XDB181" s="12"/>
      <c r="XDC181" s="12"/>
      <c r="XDD181" s="12"/>
      <c r="XDE181" s="12"/>
      <c r="XDF181" s="12"/>
      <c r="XDG181" s="12"/>
      <c r="XDH181" s="12"/>
      <c r="XDI181" s="12"/>
      <c r="XDJ181" s="12"/>
      <c r="XDK181" s="12"/>
      <c r="XDL181" s="12"/>
      <c r="XDM181" s="12"/>
      <c r="XDN181" s="12"/>
      <c r="XDO181" s="12"/>
      <c r="XDP181" s="12"/>
      <c r="XDQ181" s="12"/>
      <c r="XDR181" s="12"/>
      <c r="XDS181" s="12"/>
      <c r="XDT181" s="12"/>
      <c r="XDU181" s="12"/>
      <c r="XDV181" s="12"/>
      <c r="XDW181" s="12"/>
      <c r="XDX181" s="12"/>
      <c r="XDY181" s="12"/>
      <c r="XDZ181" s="12"/>
      <c r="XEA181" s="12"/>
      <c r="XEB181" s="12"/>
      <c r="XEC181" s="12"/>
      <c r="XED181" s="12"/>
      <c r="XEE181" s="12"/>
      <c r="XEF181" s="12"/>
      <c r="XEG181" s="12"/>
      <c r="XEH181" s="12"/>
      <c r="XEI181" s="12"/>
      <c r="XEJ181" s="12"/>
      <c r="XEK181" s="12"/>
      <c r="XEL181" s="12"/>
      <c r="XEM181" s="12"/>
      <c r="XEN181" s="12"/>
      <c r="XEO181" s="12"/>
      <c r="XEP181" s="12"/>
      <c r="XEQ181" s="12"/>
      <c r="XER181" s="12"/>
      <c r="XES181" s="12"/>
      <c r="XET181" s="12"/>
      <c r="XEU181" s="12"/>
      <c r="XEV181" s="12"/>
      <c r="XEW181" s="12"/>
      <c r="XEX181" s="12"/>
      <c r="XEY181" s="12"/>
      <c r="XEZ181" s="12"/>
      <c r="XFA181" s="12"/>
      <c r="XFB181" s="12"/>
      <c r="XFC181" s="12"/>
    </row>
    <row r="182" s="1" customFormat="1" customHeight="1" spans="1:16383">
      <c r="A182" s="8" t="s">
        <v>735</v>
      </c>
      <c r="B182" s="8" t="s">
        <v>736</v>
      </c>
      <c r="C182" s="8" t="s">
        <v>737</v>
      </c>
      <c r="D182" s="19" t="s">
        <v>226</v>
      </c>
      <c r="E182" s="8" t="s">
        <v>705</v>
      </c>
      <c r="F182" s="9" t="s">
        <v>24</v>
      </c>
      <c r="G182" s="8">
        <v>88.15</v>
      </c>
      <c r="H182" s="10">
        <f t="shared" si="8"/>
        <v>58.7666666666667</v>
      </c>
      <c r="I182" s="10">
        <f t="shared" si="9"/>
        <v>35.26</v>
      </c>
      <c r="J182" s="8">
        <v>76.94</v>
      </c>
      <c r="K182" s="10">
        <f t="shared" si="10"/>
        <v>30.776</v>
      </c>
      <c r="L182" s="10">
        <f t="shared" si="11"/>
        <v>66.036</v>
      </c>
      <c r="M182" s="8">
        <v>11</v>
      </c>
      <c r="N182" s="8" t="s">
        <v>31</v>
      </c>
      <c r="O182" s="8" t="s">
        <v>31</v>
      </c>
      <c r="P182" s="8" t="s">
        <v>32</v>
      </c>
      <c r="Q182" s="11"/>
      <c r="XCF182" s="12"/>
      <c r="XCG182" s="12"/>
      <c r="XCH182" s="12"/>
      <c r="XCI182" s="12"/>
      <c r="XCJ182" s="12"/>
      <c r="XCK182" s="12"/>
      <c r="XCL182" s="12"/>
      <c r="XCM182" s="12"/>
      <c r="XCN182" s="12"/>
      <c r="XCO182" s="12"/>
      <c r="XCP182" s="12"/>
      <c r="XCQ182" s="12"/>
      <c r="XCR182" s="12"/>
      <c r="XCS182" s="12"/>
      <c r="XCT182" s="12"/>
      <c r="XCU182" s="12"/>
      <c r="XCV182" s="12"/>
      <c r="XCW182" s="12"/>
      <c r="XCX182" s="12"/>
      <c r="XCY182" s="12"/>
      <c r="XCZ182" s="12"/>
      <c r="XDA182" s="12"/>
      <c r="XDB182" s="12"/>
      <c r="XDC182" s="12"/>
      <c r="XDD182" s="12"/>
      <c r="XDE182" s="12"/>
      <c r="XDF182" s="12"/>
      <c r="XDG182" s="12"/>
      <c r="XDH182" s="12"/>
      <c r="XDI182" s="12"/>
      <c r="XDJ182" s="12"/>
      <c r="XDK182" s="12"/>
      <c r="XDL182" s="12"/>
      <c r="XDM182" s="12"/>
      <c r="XDN182" s="12"/>
      <c r="XDO182" s="12"/>
      <c r="XDP182" s="12"/>
      <c r="XDQ182" s="12"/>
      <c r="XDR182" s="12"/>
      <c r="XDS182" s="12"/>
      <c r="XDT182" s="12"/>
      <c r="XDU182" s="12"/>
      <c r="XDV182" s="12"/>
      <c r="XDW182" s="12"/>
      <c r="XDX182" s="12"/>
      <c r="XDY182" s="12"/>
      <c r="XDZ182" s="12"/>
      <c r="XEA182" s="12"/>
      <c r="XEB182" s="12"/>
      <c r="XEC182" s="12"/>
      <c r="XED182" s="12"/>
      <c r="XEE182" s="12"/>
      <c r="XEF182" s="12"/>
      <c r="XEG182" s="12"/>
      <c r="XEH182" s="12"/>
      <c r="XEI182" s="12"/>
      <c r="XEJ182" s="12"/>
      <c r="XEK182" s="12"/>
      <c r="XEL182" s="12"/>
      <c r="XEM182" s="12"/>
      <c r="XEN182" s="12"/>
      <c r="XEO182" s="12"/>
      <c r="XEP182" s="12"/>
      <c r="XEQ182" s="12"/>
      <c r="XER182" s="12"/>
      <c r="XES182" s="12"/>
      <c r="XET182" s="12"/>
      <c r="XEU182" s="12"/>
      <c r="XEV182" s="12"/>
      <c r="XEW182" s="12"/>
      <c r="XEX182" s="12"/>
      <c r="XEY182" s="12"/>
      <c r="XEZ182" s="12"/>
      <c r="XFA182" s="12"/>
      <c r="XFB182" s="12"/>
      <c r="XFC182" s="12"/>
    </row>
    <row r="183" s="1" customFormat="1" customHeight="1" spans="1:16383">
      <c r="A183" s="8" t="s">
        <v>738</v>
      </c>
      <c r="B183" s="8" t="s">
        <v>739</v>
      </c>
      <c r="C183" s="8" t="s">
        <v>740</v>
      </c>
      <c r="D183" s="19" t="s">
        <v>741</v>
      </c>
      <c r="E183" s="8" t="s">
        <v>742</v>
      </c>
      <c r="F183" s="9" t="s">
        <v>24</v>
      </c>
      <c r="G183" s="8">
        <v>104.55</v>
      </c>
      <c r="H183" s="10">
        <f t="shared" si="8"/>
        <v>69.7</v>
      </c>
      <c r="I183" s="10">
        <f t="shared" si="9"/>
        <v>41.82</v>
      </c>
      <c r="J183" s="8">
        <v>80.8</v>
      </c>
      <c r="K183" s="10">
        <f t="shared" si="10"/>
        <v>32.32</v>
      </c>
      <c r="L183" s="10">
        <f t="shared" si="11"/>
        <v>74.14</v>
      </c>
      <c r="M183" s="8">
        <v>1</v>
      </c>
      <c r="N183" s="8" t="s">
        <v>31</v>
      </c>
      <c r="O183" s="8" t="s">
        <v>31</v>
      </c>
      <c r="P183" s="8" t="s">
        <v>32</v>
      </c>
      <c r="Q183" s="11"/>
      <c r="XCF183" s="12"/>
      <c r="XCG183" s="12"/>
      <c r="XCH183" s="12"/>
      <c r="XCI183" s="12"/>
      <c r="XCJ183" s="12"/>
      <c r="XCK183" s="12"/>
      <c r="XCL183" s="12"/>
      <c r="XCM183" s="12"/>
      <c r="XCN183" s="12"/>
      <c r="XCO183" s="12"/>
      <c r="XCP183" s="12"/>
      <c r="XCQ183" s="12"/>
      <c r="XCR183" s="12"/>
      <c r="XCS183" s="12"/>
      <c r="XCT183" s="12"/>
      <c r="XCU183" s="12"/>
      <c r="XCV183" s="12"/>
      <c r="XCW183" s="12"/>
      <c r="XCX183" s="12"/>
      <c r="XCY183" s="12"/>
      <c r="XCZ183" s="12"/>
      <c r="XDA183" s="12"/>
      <c r="XDB183" s="12"/>
      <c r="XDC183" s="12"/>
      <c r="XDD183" s="12"/>
      <c r="XDE183" s="12"/>
      <c r="XDF183" s="12"/>
      <c r="XDG183" s="12"/>
      <c r="XDH183" s="12"/>
      <c r="XDI183" s="12"/>
      <c r="XDJ183" s="12"/>
      <c r="XDK183" s="12"/>
      <c r="XDL183" s="12"/>
      <c r="XDM183" s="12"/>
      <c r="XDN183" s="12"/>
      <c r="XDO183" s="12"/>
      <c r="XDP183" s="12"/>
      <c r="XDQ183" s="12"/>
      <c r="XDR183" s="12"/>
      <c r="XDS183" s="12"/>
      <c r="XDT183" s="12"/>
      <c r="XDU183" s="12"/>
      <c r="XDV183" s="12"/>
      <c r="XDW183" s="12"/>
      <c r="XDX183" s="12"/>
      <c r="XDY183" s="12"/>
      <c r="XDZ183" s="12"/>
      <c r="XEA183" s="12"/>
      <c r="XEB183" s="12"/>
      <c r="XEC183" s="12"/>
      <c r="XED183" s="12"/>
      <c r="XEE183" s="12"/>
      <c r="XEF183" s="12"/>
      <c r="XEG183" s="12"/>
      <c r="XEH183" s="12"/>
      <c r="XEI183" s="12"/>
      <c r="XEJ183" s="12"/>
      <c r="XEK183" s="12"/>
      <c r="XEL183" s="12"/>
      <c r="XEM183" s="12"/>
      <c r="XEN183" s="12"/>
      <c r="XEO183" s="12"/>
      <c r="XEP183" s="12"/>
      <c r="XEQ183" s="12"/>
      <c r="XER183" s="12"/>
      <c r="XES183" s="12"/>
      <c r="XET183" s="12"/>
      <c r="XEU183" s="12"/>
      <c r="XEV183" s="12"/>
      <c r="XEW183" s="12"/>
      <c r="XEX183" s="12"/>
      <c r="XEY183" s="12"/>
      <c r="XEZ183" s="12"/>
      <c r="XFA183" s="12"/>
      <c r="XFB183" s="12"/>
      <c r="XFC183" s="12"/>
    </row>
    <row r="184" s="1" customFormat="1" customHeight="1" spans="1:16383">
      <c r="A184" s="8" t="s">
        <v>743</v>
      </c>
      <c r="B184" s="8" t="s">
        <v>744</v>
      </c>
      <c r="C184" s="8" t="s">
        <v>745</v>
      </c>
      <c r="D184" s="19" t="s">
        <v>746</v>
      </c>
      <c r="E184" s="8" t="s">
        <v>742</v>
      </c>
      <c r="F184" s="9" t="s">
        <v>24</v>
      </c>
      <c r="G184" s="8">
        <v>94.37</v>
      </c>
      <c r="H184" s="10">
        <f t="shared" si="8"/>
        <v>62.9133333333333</v>
      </c>
      <c r="I184" s="10">
        <f t="shared" si="9"/>
        <v>37.748</v>
      </c>
      <c r="J184" s="8">
        <v>78.8</v>
      </c>
      <c r="K184" s="10">
        <f t="shared" si="10"/>
        <v>31.52</v>
      </c>
      <c r="L184" s="10">
        <f t="shared" si="11"/>
        <v>69.268</v>
      </c>
      <c r="M184" s="8">
        <v>2</v>
      </c>
      <c r="N184" s="8" t="s">
        <v>31</v>
      </c>
      <c r="O184" s="8" t="s">
        <v>31</v>
      </c>
      <c r="P184" s="8" t="s">
        <v>32</v>
      </c>
      <c r="Q184" s="11"/>
      <c r="XCF184" s="12"/>
      <c r="XCG184" s="12"/>
      <c r="XCH184" s="12"/>
      <c r="XCI184" s="12"/>
      <c r="XCJ184" s="12"/>
      <c r="XCK184" s="12"/>
      <c r="XCL184" s="12"/>
      <c r="XCM184" s="12"/>
      <c r="XCN184" s="12"/>
      <c r="XCO184" s="12"/>
      <c r="XCP184" s="12"/>
      <c r="XCQ184" s="12"/>
      <c r="XCR184" s="12"/>
      <c r="XCS184" s="12"/>
      <c r="XCT184" s="12"/>
      <c r="XCU184" s="12"/>
      <c r="XCV184" s="12"/>
      <c r="XCW184" s="12"/>
      <c r="XCX184" s="12"/>
      <c r="XCY184" s="12"/>
      <c r="XCZ184" s="12"/>
      <c r="XDA184" s="12"/>
      <c r="XDB184" s="12"/>
      <c r="XDC184" s="12"/>
      <c r="XDD184" s="12"/>
      <c r="XDE184" s="12"/>
      <c r="XDF184" s="12"/>
      <c r="XDG184" s="12"/>
      <c r="XDH184" s="12"/>
      <c r="XDI184" s="12"/>
      <c r="XDJ184" s="12"/>
      <c r="XDK184" s="12"/>
      <c r="XDL184" s="12"/>
      <c r="XDM184" s="12"/>
      <c r="XDN184" s="12"/>
      <c r="XDO184" s="12"/>
      <c r="XDP184" s="12"/>
      <c r="XDQ184" s="12"/>
      <c r="XDR184" s="12"/>
      <c r="XDS184" s="12"/>
      <c r="XDT184" s="12"/>
      <c r="XDU184" s="12"/>
      <c r="XDV184" s="12"/>
      <c r="XDW184" s="12"/>
      <c r="XDX184" s="12"/>
      <c r="XDY184" s="12"/>
      <c r="XDZ184" s="12"/>
      <c r="XEA184" s="12"/>
      <c r="XEB184" s="12"/>
      <c r="XEC184" s="12"/>
      <c r="XED184" s="12"/>
      <c r="XEE184" s="12"/>
      <c r="XEF184" s="12"/>
      <c r="XEG184" s="12"/>
      <c r="XEH184" s="12"/>
      <c r="XEI184" s="12"/>
      <c r="XEJ184" s="12"/>
      <c r="XEK184" s="12"/>
      <c r="XEL184" s="12"/>
      <c r="XEM184" s="12"/>
      <c r="XEN184" s="12"/>
      <c r="XEO184" s="12"/>
      <c r="XEP184" s="12"/>
      <c r="XEQ184" s="12"/>
      <c r="XER184" s="12"/>
      <c r="XES184" s="12"/>
      <c r="XET184" s="12"/>
      <c r="XEU184" s="12"/>
      <c r="XEV184" s="12"/>
      <c r="XEW184" s="12"/>
      <c r="XEX184" s="12"/>
      <c r="XEY184" s="12"/>
      <c r="XEZ184" s="12"/>
      <c r="XFA184" s="12"/>
      <c r="XFB184" s="12"/>
      <c r="XFC184" s="12"/>
    </row>
    <row r="185" s="1" customFormat="1" customHeight="1" spans="1:16383">
      <c r="A185" s="8" t="s">
        <v>747</v>
      </c>
      <c r="B185" s="8" t="s">
        <v>748</v>
      </c>
      <c r="C185" s="8" t="s">
        <v>749</v>
      </c>
      <c r="D185" s="8" t="s">
        <v>750</v>
      </c>
      <c r="E185" s="8" t="s">
        <v>742</v>
      </c>
      <c r="F185" s="9" t="s">
        <v>24</v>
      </c>
      <c r="G185" s="8">
        <v>93.06</v>
      </c>
      <c r="H185" s="10">
        <f t="shared" si="8"/>
        <v>62.04</v>
      </c>
      <c r="I185" s="10">
        <f t="shared" si="9"/>
        <v>37.224</v>
      </c>
      <c r="J185" s="8">
        <v>79.4</v>
      </c>
      <c r="K185" s="10">
        <f t="shared" si="10"/>
        <v>31.76</v>
      </c>
      <c r="L185" s="10">
        <f t="shared" si="11"/>
        <v>68.984</v>
      </c>
      <c r="M185" s="8">
        <v>3</v>
      </c>
      <c r="N185" s="8" t="s">
        <v>150</v>
      </c>
      <c r="O185" s="8"/>
      <c r="P185" s="8"/>
      <c r="Q185" s="11"/>
      <c r="XCF185" s="12"/>
      <c r="XCG185" s="12"/>
      <c r="XCH185" s="12"/>
      <c r="XCI185" s="12"/>
      <c r="XCJ185" s="12"/>
      <c r="XCK185" s="12"/>
      <c r="XCL185" s="12"/>
      <c r="XCM185" s="12"/>
      <c r="XCN185" s="12"/>
      <c r="XCO185" s="12"/>
      <c r="XCP185" s="12"/>
      <c r="XCQ185" s="12"/>
      <c r="XCR185" s="12"/>
      <c r="XCS185" s="12"/>
      <c r="XCT185" s="12"/>
      <c r="XCU185" s="12"/>
      <c r="XCV185" s="12"/>
      <c r="XCW185" s="12"/>
      <c r="XCX185" s="12"/>
      <c r="XCY185" s="12"/>
      <c r="XCZ185" s="12"/>
      <c r="XDA185" s="12"/>
      <c r="XDB185" s="12"/>
      <c r="XDC185" s="12"/>
      <c r="XDD185" s="12"/>
      <c r="XDE185" s="12"/>
      <c r="XDF185" s="12"/>
      <c r="XDG185" s="12"/>
      <c r="XDH185" s="12"/>
      <c r="XDI185" s="12"/>
      <c r="XDJ185" s="12"/>
      <c r="XDK185" s="12"/>
      <c r="XDL185" s="12"/>
      <c r="XDM185" s="12"/>
      <c r="XDN185" s="12"/>
      <c r="XDO185" s="12"/>
      <c r="XDP185" s="12"/>
      <c r="XDQ185" s="12"/>
      <c r="XDR185" s="12"/>
      <c r="XDS185" s="12"/>
      <c r="XDT185" s="12"/>
      <c r="XDU185" s="12"/>
      <c r="XDV185" s="12"/>
      <c r="XDW185" s="12"/>
      <c r="XDX185" s="12"/>
      <c r="XDY185" s="12"/>
      <c r="XDZ185" s="12"/>
      <c r="XEA185" s="12"/>
      <c r="XEB185" s="12"/>
      <c r="XEC185" s="12"/>
      <c r="XED185" s="12"/>
      <c r="XEE185" s="12"/>
      <c r="XEF185" s="12"/>
      <c r="XEG185" s="12"/>
      <c r="XEH185" s="12"/>
      <c r="XEI185" s="12"/>
      <c r="XEJ185" s="12"/>
      <c r="XEK185" s="12"/>
      <c r="XEL185" s="12"/>
      <c r="XEM185" s="12"/>
      <c r="XEN185" s="12"/>
      <c r="XEO185" s="12"/>
      <c r="XEP185" s="12"/>
      <c r="XEQ185" s="12"/>
      <c r="XER185" s="12"/>
      <c r="XES185" s="12"/>
      <c r="XET185" s="12"/>
      <c r="XEU185" s="12"/>
      <c r="XEV185" s="12"/>
      <c r="XEW185" s="12"/>
      <c r="XEX185" s="12"/>
      <c r="XEY185" s="12"/>
      <c r="XEZ185" s="12"/>
      <c r="XFA185" s="12"/>
      <c r="XFB185" s="12"/>
      <c r="XFC185" s="12"/>
    </row>
    <row r="186" s="1" customFormat="1" customHeight="1" spans="1:16383">
      <c r="A186" s="8" t="s">
        <v>751</v>
      </c>
      <c r="B186" s="8" t="s">
        <v>752</v>
      </c>
      <c r="C186" s="8" t="s">
        <v>753</v>
      </c>
      <c r="D186" s="8" t="s">
        <v>750</v>
      </c>
      <c r="E186" s="8" t="s">
        <v>742</v>
      </c>
      <c r="F186" s="9" t="s">
        <v>24</v>
      </c>
      <c r="G186" s="8">
        <v>89.46</v>
      </c>
      <c r="H186" s="10">
        <f t="shared" si="8"/>
        <v>59.64</v>
      </c>
      <c r="I186" s="10">
        <f t="shared" si="9"/>
        <v>35.784</v>
      </c>
      <c r="J186" s="8">
        <v>82</v>
      </c>
      <c r="K186" s="10">
        <f t="shared" si="10"/>
        <v>32.8</v>
      </c>
      <c r="L186" s="10">
        <f t="shared" si="11"/>
        <v>68.584</v>
      </c>
      <c r="M186" s="8">
        <v>4</v>
      </c>
      <c r="N186" s="8" t="s">
        <v>150</v>
      </c>
      <c r="O186" s="8"/>
      <c r="P186" s="8"/>
      <c r="Q186" s="11"/>
      <c r="XCF186" s="12"/>
      <c r="XCG186" s="12"/>
      <c r="XCH186" s="12"/>
      <c r="XCI186" s="12"/>
      <c r="XCJ186" s="12"/>
      <c r="XCK186" s="12"/>
      <c r="XCL186" s="12"/>
      <c r="XCM186" s="12"/>
      <c r="XCN186" s="12"/>
      <c r="XCO186" s="12"/>
      <c r="XCP186" s="12"/>
      <c r="XCQ186" s="12"/>
      <c r="XCR186" s="12"/>
      <c r="XCS186" s="12"/>
      <c r="XCT186" s="12"/>
      <c r="XCU186" s="12"/>
      <c r="XCV186" s="12"/>
      <c r="XCW186" s="12"/>
      <c r="XCX186" s="12"/>
      <c r="XCY186" s="12"/>
      <c r="XCZ186" s="12"/>
      <c r="XDA186" s="12"/>
      <c r="XDB186" s="12"/>
      <c r="XDC186" s="12"/>
      <c r="XDD186" s="12"/>
      <c r="XDE186" s="12"/>
      <c r="XDF186" s="12"/>
      <c r="XDG186" s="12"/>
      <c r="XDH186" s="12"/>
      <c r="XDI186" s="12"/>
      <c r="XDJ186" s="12"/>
      <c r="XDK186" s="12"/>
      <c r="XDL186" s="12"/>
      <c r="XDM186" s="12"/>
      <c r="XDN186" s="12"/>
      <c r="XDO186" s="12"/>
      <c r="XDP186" s="12"/>
      <c r="XDQ186" s="12"/>
      <c r="XDR186" s="12"/>
      <c r="XDS186" s="12"/>
      <c r="XDT186" s="12"/>
      <c r="XDU186" s="12"/>
      <c r="XDV186" s="12"/>
      <c r="XDW186" s="12"/>
      <c r="XDX186" s="12"/>
      <c r="XDY186" s="12"/>
      <c r="XDZ186" s="12"/>
      <c r="XEA186" s="12"/>
      <c r="XEB186" s="12"/>
      <c r="XEC186" s="12"/>
      <c r="XED186" s="12"/>
      <c r="XEE186" s="12"/>
      <c r="XEF186" s="12"/>
      <c r="XEG186" s="12"/>
      <c r="XEH186" s="12"/>
      <c r="XEI186" s="12"/>
      <c r="XEJ186" s="12"/>
      <c r="XEK186" s="12"/>
      <c r="XEL186" s="12"/>
      <c r="XEM186" s="12"/>
      <c r="XEN186" s="12"/>
      <c r="XEO186" s="12"/>
      <c r="XEP186" s="12"/>
      <c r="XEQ186" s="12"/>
      <c r="XER186" s="12"/>
      <c r="XES186" s="12"/>
      <c r="XET186" s="12"/>
      <c r="XEU186" s="12"/>
      <c r="XEV186" s="12"/>
      <c r="XEW186" s="12"/>
      <c r="XEX186" s="12"/>
      <c r="XEY186" s="12"/>
      <c r="XEZ186" s="12"/>
      <c r="XFA186" s="12"/>
      <c r="XFB186" s="12"/>
      <c r="XFC186" s="12"/>
    </row>
  </sheetData>
  <autoFilter ref="A3:S186">
    <extLst/>
  </autoFilter>
  <mergeCells count="14">
    <mergeCell ref="A1:P1"/>
    <mergeCell ref="G2:I2"/>
    <mergeCell ref="J2:K2"/>
    <mergeCell ref="A2:A3"/>
    <mergeCell ref="B2:B3"/>
    <mergeCell ref="C2:C3"/>
    <mergeCell ref="D2:D3"/>
    <mergeCell ref="E2:E3"/>
    <mergeCell ref="F2:F3"/>
    <mergeCell ref="L2:L3"/>
    <mergeCell ref="M2:M3"/>
    <mergeCell ref="N2:N3"/>
    <mergeCell ref="O2:O3"/>
    <mergeCell ref="P2:P3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。。。</cp:lastModifiedBy>
  <dcterms:created xsi:type="dcterms:W3CDTF">2021-06-04T06:56:00Z</dcterms:created>
  <dcterms:modified xsi:type="dcterms:W3CDTF">2021-10-11T03:55:38Z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2F80628C0A284842849537D30E7C9887</vt:lpwstr>
  </property>
  <property fmtid="{D5CDD505-2E9C-101B-9397-08002B2CF9AE}" pid="3" name="KSOProductBuildVer">
    <vt:lpwstr>2052-11.1.0.10700</vt:lpwstr>
  </property>
</Properties>
</file>