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 (2)" sheetId="2" r:id="rId1"/>
  </sheets>
  <definedNames>
    <definedName name="_xlnm._FilterDatabase" localSheetId="0" hidden="1">'Sheet1 (2)'!$A$3:$K$28</definedName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<sst xmlns="http://schemas.openxmlformats.org/spreadsheetml/2006/main" count="63">
  <si>
    <t>附件</t>
  </si>
  <si>
    <t>长顺县医疗集团中心医院2021年面向社会公开招聘备案编制人员面试成绩及总成绩排名</t>
  </si>
  <si>
    <t>序号</t>
  </si>
  <si>
    <t>面试准考证号</t>
  </si>
  <si>
    <t>姓名</t>
  </si>
  <si>
    <t>职位名称及代码</t>
  </si>
  <si>
    <t>笔试成绩</t>
  </si>
  <si>
    <t>折算后笔试成绩</t>
  </si>
  <si>
    <t>面试成绩</t>
  </si>
  <si>
    <t>折算后面试成绩</t>
  </si>
  <si>
    <t>总成绩</t>
  </si>
  <si>
    <t>总成绩排名</t>
  </si>
  <si>
    <t>是否进入下一环节</t>
  </si>
  <si>
    <t>备注</t>
  </si>
  <si>
    <t>陈芳芳</t>
  </si>
  <si>
    <t>医务人员03</t>
  </si>
  <si>
    <t>66.10</t>
  </si>
  <si>
    <t>是</t>
  </si>
  <si>
    <t>曹海丽</t>
  </si>
  <si>
    <t>65.15</t>
  </si>
  <si>
    <t>彭青青</t>
  </si>
  <si>
    <t>63.40</t>
  </si>
  <si>
    <t>金光亮</t>
  </si>
  <si>
    <t>66.50</t>
  </si>
  <si>
    <t>梁琴</t>
  </si>
  <si>
    <t>62.05</t>
  </si>
  <si>
    <t>段昌泞</t>
  </si>
  <si>
    <t>64.75</t>
  </si>
  <si>
    <t>张发敏</t>
  </si>
  <si>
    <t>63.75</t>
  </si>
  <si>
    <t>田黎</t>
  </si>
  <si>
    <t>63.85</t>
  </si>
  <si>
    <t>顾雁</t>
  </si>
  <si>
    <t>杨丽</t>
  </si>
  <si>
    <t>梁邦婵</t>
  </si>
  <si>
    <t>66.85</t>
  </si>
  <si>
    <t>夏慧苹</t>
  </si>
  <si>
    <t>张小唐</t>
  </si>
  <si>
    <t>63.10</t>
  </si>
  <si>
    <t>钟春梅</t>
  </si>
  <si>
    <t>罗小飞</t>
  </si>
  <si>
    <t>63.30</t>
  </si>
  <si>
    <t>但成丹</t>
  </si>
  <si>
    <t>李燕</t>
  </si>
  <si>
    <t>66.90</t>
  </si>
  <si>
    <t>面试成绩未达到最低合格线</t>
  </si>
  <si>
    <t>彭洁旎</t>
  </si>
  <si>
    <t>医务人员04</t>
  </si>
  <si>
    <t>75.05</t>
  </si>
  <si>
    <t>毛海江</t>
  </si>
  <si>
    <t>68.00</t>
  </si>
  <si>
    <t>曾邦联</t>
  </si>
  <si>
    <t>工作人员05</t>
  </si>
  <si>
    <t>68.20</t>
  </si>
  <si>
    <t>孟楠</t>
  </si>
  <si>
    <t>71.95</t>
  </si>
  <si>
    <t>柏瑾涵</t>
  </si>
  <si>
    <t>吴杰</t>
  </si>
  <si>
    <t>65.25</t>
  </si>
  <si>
    <t>石昌祥</t>
  </si>
  <si>
    <t>75.30</t>
  </si>
  <si>
    <t>杨秀曦</t>
  </si>
  <si>
    <t>65.65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</si>
</sst>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_ "/>
    <numFmt numFmtId="178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178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178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8"/>
  <sheetViews>
    <sheetView tabSelected="1" zoomScale="85" zoomScaleNormal="85" workbookViewId="0">
      <pane xSplit="3" ySplit="3" topLeftCell="D7" activePane="bottomRight" state="frozen"/>
      <selection/>
      <selection pane="topRight"/>
      <selection pane="bottomLeft"/>
      <selection pane="bottomRight" activeCell="N15" sqref="N15"/>
    </sheetView>
  </sheetViews>
  <sheetFormatPr defaultColWidth="9" defaultRowHeight="13.5"/>
  <cols>
    <col min="1" max="1" width="6.175" style="1" customWidth="1"/>
    <col min="2" max="2" width="17.35" style="1" customWidth="1"/>
    <col min="3" max="3" width="8.38333333333333" style="1" customWidth="1"/>
    <col min="4" max="4" width="16.0333333333333" style="1" customWidth="1"/>
    <col min="5" max="6" width="10.875" style="2" customWidth="1"/>
    <col min="7" max="10" width="11.0333333333333" style="1" customWidth="1"/>
    <col min="11" max="11" width="10.4333333333333" style="1" customWidth="1"/>
    <col min="12" max="12" width="15.5833333333333" style="3" customWidth="1"/>
    <col min="13" max="16384" width="9" style="1"/>
  </cols>
  <sheetData>
    <row r="1" ht="21" customHeight="1" spans="1:11">
      <c r="A1" s="4" t="s">
        <v>0</v>
      </c>
      <c r="B1" s="5"/>
      <c r="C1" s="5"/>
      <c r="D1" s="5"/>
      <c r="E1" s="6"/>
      <c r="F1" s="6"/>
      <c r="G1" s="5"/>
      <c r="H1" s="5"/>
      <c r="I1" s="5"/>
      <c r="J1" s="5"/>
      <c r="K1" s="5"/>
    </row>
    <row r="2" ht="39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47" customHeight="1" spans="1:12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8" t="s">
        <v>13</v>
      </c>
    </row>
    <row r="4" s="1" customFormat="1" ht="37" customHeight="1" spans="1:12">
      <c r="A4" s="8">
        <v>1</v>
      </c>
      <c r="B4" s="12">
        <v>202110230105</v>
      </c>
      <c r="C4" s="19" t="s">
        <v>14</v>
      </c>
      <c r="D4" s="19" t="s">
        <v>15</v>
      </c>
      <c r="E4" s="20" t="s">
        <v>16</v>
      </c>
      <c r="F4" s="14">
        <f t="shared" ref="F4:F28" si="0">E4*0.4</f>
        <v>26.44</v>
      </c>
      <c r="G4" s="15">
        <v>80.2</v>
      </c>
      <c r="H4" s="15">
        <f t="shared" ref="H4:H28" si="1">G4*0.6</f>
        <v>48.12</v>
      </c>
      <c r="I4" s="15">
        <f>F4+H4</f>
        <v>74.56</v>
      </c>
      <c r="J4" s="13">
        <v>1</v>
      </c>
      <c r="K4" s="8" t="s">
        <v>17</v>
      </c>
      <c r="L4" s="8"/>
    </row>
    <row r="5" s="1" customFormat="1" ht="37" customHeight="1" spans="1:12">
      <c r="A5" s="8">
        <v>2</v>
      </c>
      <c r="B5" s="12">
        <v>202110230106</v>
      </c>
      <c r="C5" s="19" t="s">
        <v>18</v>
      </c>
      <c r="D5" s="19" t="s">
        <v>15</v>
      </c>
      <c r="E5" s="20" t="s">
        <v>19</v>
      </c>
      <c r="F5" s="14">
        <f t="shared" si="0"/>
        <v>26.06</v>
      </c>
      <c r="G5" s="15">
        <v>80.2</v>
      </c>
      <c r="H5" s="15">
        <f t="shared" si="1"/>
        <v>48.12</v>
      </c>
      <c r="I5" s="15">
        <f t="shared" ref="I4:I28" si="2">F5+H5</f>
        <v>74.18</v>
      </c>
      <c r="J5" s="13">
        <v>2</v>
      </c>
      <c r="K5" s="8" t="s">
        <v>17</v>
      </c>
      <c r="L5" s="17"/>
    </row>
    <row r="6" s="1" customFormat="1" ht="37" customHeight="1" spans="1:12">
      <c r="A6" s="8">
        <v>3</v>
      </c>
      <c r="B6" s="12">
        <v>202110230110</v>
      </c>
      <c r="C6" s="19" t="s">
        <v>20</v>
      </c>
      <c r="D6" s="19" t="s">
        <v>15</v>
      </c>
      <c r="E6" s="20" t="s">
        <v>21</v>
      </c>
      <c r="F6" s="14">
        <f t="shared" si="0"/>
        <v>25.36</v>
      </c>
      <c r="G6" s="15">
        <v>79.8</v>
      </c>
      <c r="H6" s="15">
        <f t="shared" si="1"/>
        <v>47.88</v>
      </c>
      <c r="I6" s="15">
        <f t="shared" si="2"/>
        <v>73.24</v>
      </c>
      <c r="J6" s="13">
        <v>3</v>
      </c>
      <c r="K6" s="8" t="s">
        <v>17</v>
      </c>
      <c r="L6" s="8"/>
    </row>
    <row r="7" s="1" customFormat="1" ht="37" customHeight="1" spans="1:12">
      <c r="A7" s="8">
        <v>4</v>
      </c>
      <c r="B7" s="12">
        <v>202110230104</v>
      </c>
      <c r="C7" s="19" t="s">
        <v>22</v>
      </c>
      <c r="D7" s="19" t="s">
        <v>15</v>
      </c>
      <c r="E7" s="20" t="s">
        <v>23</v>
      </c>
      <c r="F7" s="14">
        <f t="shared" si="0"/>
        <v>26.6</v>
      </c>
      <c r="G7" s="15">
        <v>77.6</v>
      </c>
      <c r="H7" s="15">
        <f t="shared" si="1"/>
        <v>46.56</v>
      </c>
      <c r="I7" s="15">
        <f t="shared" si="2"/>
        <v>73.16</v>
      </c>
      <c r="J7" s="13">
        <v>4</v>
      </c>
      <c r="K7" s="8" t="s">
        <v>17</v>
      </c>
      <c r="L7" s="8"/>
    </row>
    <row r="8" s="1" customFormat="1" ht="37" customHeight="1" spans="1:12">
      <c r="A8" s="8">
        <v>5</v>
      </c>
      <c r="B8" s="12">
        <v>202110230116</v>
      </c>
      <c r="C8" s="19" t="s">
        <v>24</v>
      </c>
      <c r="D8" s="19" t="s">
        <v>15</v>
      </c>
      <c r="E8" s="20" t="s">
        <v>25</v>
      </c>
      <c r="F8" s="14">
        <f t="shared" si="0"/>
        <v>24.82</v>
      </c>
      <c r="G8" s="15">
        <v>78.6</v>
      </c>
      <c r="H8" s="15">
        <f t="shared" si="1"/>
        <v>47.16</v>
      </c>
      <c r="I8" s="15">
        <f t="shared" si="2"/>
        <v>71.98</v>
      </c>
      <c r="J8" s="13">
        <v>5</v>
      </c>
      <c r="K8" s="8" t="s">
        <v>17</v>
      </c>
      <c r="L8" s="8"/>
    </row>
    <row r="9" s="1" customFormat="1" ht="37" customHeight="1" spans="1:12">
      <c r="A9" s="8">
        <v>6</v>
      </c>
      <c r="B9" s="12">
        <v>202110230107</v>
      </c>
      <c r="C9" s="19" t="s">
        <v>26</v>
      </c>
      <c r="D9" s="19" t="s">
        <v>15</v>
      </c>
      <c r="E9" s="20" t="s">
        <v>27</v>
      </c>
      <c r="F9" s="14">
        <f t="shared" si="0"/>
        <v>25.9</v>
      </c>
      <c r="G9" s="15">
        <v>75.8</v>
      </c>
      <c r="H9" s="15">
        <f t="shared" si="1"/>
        <v>45.48</v>
      </c>
      <c r="I9" s="15">
        <f t="shared" si="2"/>
        <v>71.38</v>
      </c>
      <c r="J9" s="13">
        <v>6</v>
      </c>
      <c r="K9" s="8"/>
      <c r="L9" s="8"/>
    </row>
    <row r="10" s="1" customFormat="1" ht="37" customHeight="1" spans="1:13">
      <c r="A10" s="8">
        <v>7</v>
      </c>
      <c r="B10" s="12">
        <v>202110230109</v>
      </c>
      <c r="C10" s="19" t="s">
        <v>28</v>
      </c>
      <c r="D10" s="19" t="s">
        <v>15</v>
      </c>
      <c r="E10" s="20" t="s">
        <v>29</v>
      </c>
      <c r="F10" s="14">
        <f t="shared" si="0"/>
        <v>25.5</v>
      </c>
      <c r="G10" s="15">
        <v>74.4</v>
      </c>
      <c r="H10" s="15">
        <f t="shared" si="1"/>
        <v>44.64</v>
      </c>
      <c r="I10" s="15">
        <f t="shared" si="2"/>
        <v>70.14</v>
      </c>
      <c r="J10" s="13">
        <v>7</v>
      </c>
      <c r="K10" s="8"/>
      <c r="L10" s="8"/>
      <c r="M10" s="3"/>
    </row>
    <row r="11" s="1" customFormat="1" ht="37" customHeight="1" spans="1:12">
      <c r="A11" s="8">
        <v>8</v>
      </c>
      <c r="B11" s="12">
        <v>202110230108</v>
      </c>
      <c r="C11" s="19" t="s">
        <v>30</v>
      </c>
      <c r="D11" s="19" t="s">
        <v>15</v>
      </c>
      <c r="E11" s="20" t="s">
        <v>31</v>
      </c>
      <c r="F11" s="14">
        <f t="shared" si="0"/>
        <v>25.54</v>
      </c>
      <c r="G11" s="15">
        <v>74.2</v>
      </c>
      <c r="H11" s="15">
        <f t="shared" si="1"/>
        <v>44.52</v>
      </c>
      <c r="I11" s="15">
        <f t="shared" si="2"/>
        <v>70.06</v>
      </c>
      <c r="J11" s="13">
        <v>8</v>
      </c>
      <c r="K11" s="8"/>
      <c r="L11" s="8"/>
    </row>
    <row r="12" s="1" customFormat="1" ht="37" customHeight="1" spans="1:12">
      <c r="A12" s="8">
        <v>9</v>
      </c>
      <c r="B12" s="12">
        <v>202110230103</v>
      </c>
      <c r="C12" s="19" t="s">
        <v>32</v>
      </c>
      <c r="D12" s="19" t="s">
        <v>15</v>
      </c>
      <c r="E12" s="20" t="s">
        <v>23</v>
      </c>
      <c r="F12" s="14">
        <f t="shared" si="0"/>
        <v>26.6</v>
      </c>
      <c r="G12" s="15">
        <v>72.4</v>
      </c>
      <c r="H12" s="15">
        <f t="shared" si="1"/>
        <v>43.44</v>
      </c>
      <c r="I12" s="15">
        <f t="shared" si="2"/>
        <v>70.04</v>
      </c>
      <c r="J12" s="13">
        <v>9</v>
      </c>
      <c r="K12" s="8"/>
      <c r="L12" s="8"/>
    </row>
    <row r="13" s="1" customFormat="1" ht="37" customHeight="1" spans="1:12">
      <c r="A13" s="8">
        <v>10</v>
      </c>
      <c r="B13" s="12">
        <v>202110230117</v>
      </c>
      <c r="C13" s="19" t="s">
        <v>33</v>
      </c>
      <c r="D13" s="19" t="s">
        <v>15</v>
      </c>
      <c r="E13" s="20" t="s">
        <v>25</v>
      </c>
      <c r="F13" s="14">
        <f t="shared" si="0"/>
        <v>24.82</v>
      </c>
      <c r="G13" s="15">
        <v>74.24</v>
      </c>
      <c r="H13" s="15">
        <f t="shared" si="1"/>
        <v>44.544</v>
      </c>
      <c r="I13" s="15">
        <f t="shared" si="2"/>
        <v>69.364</v>
      </c>
      <c r="J13" s="13">
        <v>10</v>
      </c>
      <c r="K13" s="8"/>
      <c r="L13" s="8"/>
    </row>
    <row r="14" s="1" customFormat="1" ht="37" customHeight="1" spans="1:12">
      <c r="A14" s="8">
        <v>11</v>
      </c>
      <c r="B14" s="12">
        <v>202110230102</v>
      </c>
      <c r="C14" s="19" t="s">
        <v>34</v>
      </c>
      <c r="D14" s="19" t="s">
        <v>15</v>
      </c>
      <c r="E14" s="20" t="s">
        <v>35</v>
      </c>
      <c r="F14" s="14">
        <f t="shared" si="0"/>
        <v>26.74</v>
      </c>
      <c r="G14" s="15">
        <v>71</v>
      </c>
      <c r="H14" s="15">
        <f t="shared" si="1"/>
        <v>42.6</v>
      </c>
      <c r="I14" s="15">
        <f t="shared" si="2"/>
        <v>69.34</v>
      </c>
      <c r="J14" s="13">
        <v>11</v>
      </c>
      <c r="K14" s="8"/>
      <c r="L14" s="8"/>
    </row>
    <row r="15" s="1" customFormat="1" ht="37" customHeight="1" spans="1:12">
      <c r="A15" s="8">
        <v>12</v>
      </c>
      <c r="B15" s="12">
        <v>202110230115</v>
      </c>
      <c r="C15" s="19" t="s">
        <v>36</v>
      </c>
      <c r="D15" s="19" t="s">
        <v>15</v>
      </c>
      <c r="E15" s="20" t="s">
        <v>25</v>
      </c>
      <c r="F15" s="14">
        <f t="shared" si="0"/>
        <v>24.82</v>
      </c>
      <c r="G15" s="15">
        <v>74.2</v>
      </c>
      <c r="H15" s="15">
        <f t="shared" si="1"/>
        <v>44.52</v>
      </c>
      <c r="I15" s="15">
        <f t="shared" si="2"/>
        <v>69.34</v>
      </c>
      <c r="J15" s="13">
        <v>11</v>
      </c>
      <c r="K15" s="8"/>
      <c r="L15" s="8"/>
    </row>
    <row r="16" s="1" customFormat="1" ht="37" customHeight="1" spans="1:12">
      <c r="A16" s="8">
        <v>13</v>
      </c>
      <c r="B16" s="12">
        <v>202110230112</v>
      </c>
      <c r="C16" s="19" t="s">
        <v>37</v>
      </c>
      <c r="D16" s="19" t="s">
        <v>15</v>
      </c>
      <c r="E16" s="20" t="s">
        <v>38</v>
      </c>
      <c r="F16" s="14">
        <f t="shared" si="0"/>
        <v>25.24</v>
      </c>
      <c r="G16" s="15">
        <v>72.6</v>
      </c>
      <c r="H16" s="15">
        <f t="shared" si="1"/>
        <v>43.56</v>
      </c>
      <c r="I16" s="15">
        <f t="shared" si="2"/>
        <v>68.8</v>
      </c>
      <c r="J16" s="13">
        <v>13</v>
      </c>
      <c r="K16" s="8"/>
      <c r="L16" s="8"/>
    </row>
    <row r="17" s="1" customFormat="1" ht="37" customHeight="1" spans="1:12">
      <c r="A17" s="8">
        <v>14</v>
      </c>
      <c r="B17" s="12">
        <v>202110230113</v>
      </c>
      <c r="C17" s="19" t="s">
        <v>39</v>
      </c>
      <c r="D17" s="19" t="s">
        <v>15</v>
      </c>
      <c r="E17" s="20" t="s">
        <v>38</v>
      </c>
      <c r="F17" s="14">
        <f t="shared" si="0"/>
        <v>25.24</v>
      </c>
      <c r="G17" s="15">
        <v>72.6</v>
      </c>
      <c r="H17" s="15">
        <f t="shared" si="1"/>
        <v>43.56</v>
      </c>
      <c r="I17" s="15">
        <f t="shared" si="2"/>
        <v>68.8</v>
      </c>
      <c r="J17" s="13">
        <v>13</v>
      </c>
      <c r="K17" s="8"/>
      <c r="L17" s="8"/>
    </row>
    <row r="18" s="1" customFormat="1" ht="37" customHeight="1" spans="1:12">
      <c r="A18" s="8">
        <v>15</v>
      </c>
      <c r="B18" s="12">
        <v>202110230111</v>
      </c>
      <c r="C18" s="19" t="s">
        <v>40</v>
      </c>
      <c r="D18" s="19" t="s">
        <v>15</v>
      </c>
      <c r="E18" s="20" t="s">
        <v>41</v>
      </c>
      <c r="F18" s="14">
        <f t="shared" si="0"/>
        <v>25.32</v>
      </c>
      <c r="G18" s="15">
        <v>71.2</v>
      </c>
      <c r="H18" s="15">
        <f t="shared" si="1"/>
        <v>42.72</v>
      </c>
      <c r="I18" s="15">
        <f t="shared" si="2"/>
        <v>68.04</v>
      </c>
      <c r="J18" s="13">
        <v>15</v>
      </c>
      <c r="K18" s="8"/>
      <c r="L18" s="8"/>
    </row>
    <row r="19" s="1" customFormat="1" ht="37" customHeight="1" spans="1:12">
      <c r="A19" s="8">
        <v>16</v>
      </c>
      <c r="B19" s="12">
        <v>202110230114</v>
      </c>
      <c r="C19" s="19" t="s">
        <v>42</v>
      </c>
      <c r="D19" s="19" t="s">
        <v>15</v>
      </c>
      <c r="E19" s="20" t="s">
        <v>38</v>
      </c>
      <c r="F19" s="14">
        <f t="shared" si="0"/>
        <v>25.24</v>
      </c>
      <c r="G19" s="15">
        <v>71</v>
      </c>
      <c r="H19" s="15">
        <f t="shared" si="1"/>
        <v>42.6</v>
      </c>
      <c r="I19" s="15">
        <f t="shared" si="2"/>
        <v>67.84</v>
      </c>
      <c r="J19" s="13">
        <v>16</v>
      </c>
      <c r="K19" s="8"/>
      <c r="L19" s="8"/>
    </row>
    <row r="20" s="1" customFormat="1" ht="37" customHeight="1" spans="1:12">
      <c r="A20" s="8">
        <v>17</v>
      </c>
      <c r="B20" s="12">
        <v>202110230101</v>
      </c>
      <c r="C20" s="19" t="s">
        <v>43</v>
      </c>
      <c r="D20" s="19" t="s">
        <v>15</v>
      </c>
      <c r="E20" s="20" t="s">
        <v>44</v>
      </c>
      <c r="F20" s="14">
        <f t="shared" si="0"/>
        <v>26.76</v>
      </c>
      <c r="G20" s="15">
        <v>49.6</v>
      </c>
      <c r="H20" s="15">
        <f t="shared" si="1"/>
        <v>29.76</v>
      </c>
      <c r="I20" s="15">
        <f t="shared" si="2"/>
        <v>56.52</v>
      </c>
      <c r="J20" s="13">
        <v>17</v>
      </c>
      <c r="K20" s="8"/>
      <c r="L20" s="18" t="s">
        <v>45</v>
      </c>
    </row>
    <row r="21" s="1" customFormat="1" ht="37" customHeight="1" spans="1:12">
      <c r="A21" s="8">
        <v>18</v>
      </c>
      <c r="B21" s="12">
        <v>202110230118</v>
      </c>
      <c r="C21" s="19" t="s">
        <v>46</v>
      </c>
      <c r="D21" s="19" t="s">
        <v>47</v>
      </c>
      <c r="E21" s="20" t="s">
        <v>48</v>
      </c>
      <c r="F21" s="14">
        <f t="shared" si="0"/>
        <v>30.02</v>
      </c>
      <c r="G21" s="15">
        <v>93.2</v>
      </c>
      <c r="H21" s="15">
        <f t="shared" si="1"/>
        <v>55.92</v>
      </c>
      <c r="I21" s="15">
        <f t="shared" si="2"/>
        <v>85.94</v>
      </c>
      <c r="J21" s="13">
        <v>1</v>
      </c>
      <c r="K21" s="8" t="s">
        <v>17</v>
      </c>
      <c r="L21" s="8"/>
    </row>
    <row r="22" s="1" customFormat="1" ht="37" customHeight="1" spans="1:12">
      <c r="A22" s="8">
        <v>19</v>
      </c>
      <c r="B22" s="12">
        <v>202110230119</v>
      </c>
      <c r="C22" s="19" t="s">
        <v>49</v>
      </c>
      <c r="D22" s="19" t="s">
        <v>47</v>
      </c>
      <c r="E22" s="20" t="s">
        <v>50</v>
      </c>
      <c r="F22" s="14">
        <f t="shared" si="0"/>
        <v>27.2</v>
      </c>
      <c r="G22" s="16">
        <v>64.4</v>
      </c>
      <c r="H22" s="15">
        <f t="shared" si="1"/>
        <v>38.64</v>
      </c>
      <c r="I22" s="15">
        <f t="shared" si="2"/>
        <v>65.84</v>
      </c>
      <c r="J22" s="8">
        <v>2</v>
      </c>
      <c r="K22" s="8"/>
      <c r="L22" s="18" t="s">
        <v>45</v>
      </c>
    </row>
    <row r="23" s="1" customFormat="1" ht="37" customHeight="1" spans="1:12">
      <c r="A23" s="8">
        <v>20</v>
      </c>
      <c r="B23" s="12">
        <v>202110230122</v>
      </c>
      <c r="C23" s="19" t="s">
        <v>51</v>
      </c>
      <c r="D23" s="19" t="s">
        <v>52</v>
      </c>
      <c r="E23" s="20" t="s">
        <v>53</v>
      </c>
      <c r="F23" s="14">
        <f t="shared" si="0"/>
        <v>27.28</v>
      </c>
      <c r="G23" s="15">
        <v>93</v>
      </c>
      <c r="H23" s="15">
        <f t="shared" si="1"/>
        <v>55.8</v>
      </c>
      <c r="I23" s="15">
        <f t="shared" si="2"/>
        <v>83.08</v>
      </c>
      <c r="J23" s="13">
        <v>1</v>
      </c>
      <c r="K23" s="8" t="s">
        <v>17</v>
      </c>
      <c r="L23" s="8"/>
    </row>
    <row r="24" s="1" customFormat="1" ht="37" customHeight="1" spans="1:12">
      <c r="A24" s="8">
        <v>21</v>
      </c>
      <c r="B24" s="12">
        <v>202110230121</v>
      </c>
      <c r="C24" s="19" t="s">
        <v>54</v>
      </c>
      <c r="D24" s="19" t="s">
        <v>52</v>
      </c>
      <c r="E24" s="20" t="s">
        <v>55</v>
      </c>
      <c r="F24" s="14">
        <f t="shared" si="0"/>
        <v>28.78</v>
      </c>
      <c r="G24" s="15">
        <v>86</v>
      </c>
      <c r="H24" s="15">
        <f t="shared" si="1"/>
        <v>51.6</v>
      </c>
      <c r="I24" s="15">
        <f t="shared" si="2"/>
        <v>80.38</v>
      </c>
      <c r="J24" s="13">
        <v>2</v>
      </c>
      <c r="K24" s="8" t="s">
        <v>17</v>
      </c>
      <c r="L24" s="8"/>
    </row>
    <row r="25" s="1" customFormat="1" ht="37" customHeight="1" spans="1:12">
      <c r="A25" s="8">
        <v>22</v>
      </c>
      <c r="B25" s="12">
        <v>202110230123</v>
      </c>
      <c r="C25" s="19" t="s">
        <v>56</v>
      </c>
      <c r="D25" s="19" t="s">
        <v>52</v>
      </c>
      <c r="E25" s="20" t="s">
        <v>35</v>
      </c>
      <c r="F25" s="14">
        <f t="shared" si="0"/>
        <v>26.74</v>
      </c>
      <c r="G25" s="15">
        <v>80.4</v>
      </c>
      <c r="H25" s="15">
        <f t="shared" si="1"/>
        <v>48.24</v>
      </c>
      <c r="I25" s="15">
        <f t="shared" si="2"/>
        <v>74.98</v>
      </c>
      <c r="J25" s="13">
        <v>3</v>
      </c>
      <c r="K25" s="8"/>
      <c r="L25" s="8"/>
    </row>
    <row r="26" s="1" customFormat="1" ht="37" customHeight="1" spans="1:12">
      <c r="A26" s="8">
        <v>23</v>
      </c>
      <c r="B26" s="12">
        <v>202110230125</v>
      </c>
      <c r="C26" s="19" t="s">
        <v>57</v>
      </c>
      <c r="D26" s="19" t="s">
        <v>52</v>
      </c>
      <c r="E26" s="20" t="s">
        <v>58</v>
      </c>
      <c r="F26" s="14">
        <f t="shared" si="0"/>
        <v>26.1</v>
      </c>
      <c r="G26" s="15">
        <v>78.6</v>
      </c>
      <c r="H26" s="15">
        <f t="shared" si="1"/>
        <v>47.16</v>
      </c>
      <c r="I26" s="15">
        <f t="shared" si="2"/>
        <v>73.26</v>
      </c>
      <c r="J26" s="13">
        <v>4</v>
      </c>
      <c r="K26" s="8"/>
      <c r="L26" s="8"/>
    </row>
    <row r="27" s="1" customFormat="1" ht="37" customHeight="1" spans="1:12">
      <c r="A27" s="8">
        <v>24</v>
      </c>
      <c r="B27" s="12">
        <v>202110230120</v>
      </c>
      <c r="C27" s="19" t="s">
        <v>59</v>
      </c>
      <c r="D27" s="19" t="s">
        <v>52</v>
      </c>
      <c r="E27" s="20" t="s">
        <v>60</v>
      </c>
      <c r="F27" s="14">
        <f t="shared" si="0"/>
        <v>30.12</v>
      </c>
      <c r="G27" s="15">
        <v>68.4</v>
      </c>
      <c r="H27" s="15">
        <f t="shared" si="1"/>
        <v>41.04</v>
      </c>
      <c r="I27" s="15">
        <f t="shared" si="2"/>
        <v>71.16</v>
      </c>
      <c r="J27" s="13">
        <v>5</v>
      </c>
      <c r="K27" s="8"/>
      <c r="L27" s="18" t="s">
        <v>45</v>
      </c>
    </row>
    <row r="28" s="1" customFormat="1" ht="37" customHeight="1" spans="1:12">
      <c r="A28" s="8">
        <v>25</v>
      </c>
      <c r="B28" s="12">
        <v>202110230124</v>
      </c>
      <c r="C28" s="19" t="s">
        <v>61</v>
      </c>
      <c r="D28" s="19" t="s">
        <v>52</v>
      </c>
      <c r="E28" s="20" t="s">
        <v>62</v>
      </c>
      <c r="F28" s="14">
        <f t="shared" si="0"/>
        <v>26.26</v>
      </c>
      <c r="G28" s="15">
        <v>68.2</v>
      </c>
      <c r="H28" s="15">
        <f t="shared" si="1"/>
        <v>40.92</v>
      </c>
      <c r="I28" s="15">
        <f t="shared" si="2"/>
        <v>67.18</v>
      </c>
      <c r="J28" s="13">
        <v>6</v>
      </c>
      <c r="K28" s="8"/>
      <c r="L28" s="18" t="s">
        <v>45</v>
      </c>
    </row>
  </sheetData>
  <autoFilter ref="A3:K28">
    <sortState ref="A3:K28">
      <sortCondition ref="E3:E93" descending="1"/>
    </sortState>
  </autoFilter>
  <sortState ref="B23:L28">
    <sortCondition ref="I23:I28" descending="1"/>
  </sortState>
  <mergeCells count="1">
    <mergeCell ref="A2:L2"/>
  </mergeCells>
  <pageMargins left="0.511805555555556" right="0.354166666666667" top="0.471527777777778" bottom="0.668055555555556" header="0.354166666666667" footer="0.5"/>
  <pageSetup paperSize="9" scale="6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138----3457</cp:lastModifiedBy>
  <dcterms:created xsi:type="dcterms:W3CDTF">2020-09-17T01:03:00Z</dcterms:created>
  <dcterms:modified xsi:type="dcterms:W3CDTF">2021-10-26T08:52:42Z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KSOReadingLayout">
    <vt:bool>true</vt:bool>
  </property>
  <property fmtid="{D5CDD505-2E9C-101B-9397-08002B2CF9AE}" pid="4" name="ICV">
    <vt:lpwstr>FD272AC4E4604BB5BB16422F93E4E13E</vt:lpwstr>
  </property>
</Properties>
</file>