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01" sheetId="1" r:id="rId1"/>
    <sheet name="02" sheetId="2" r:id="rId2"/>
    <sheet name="03" sheetId="3" r:id="rId3"/>
  </sheets>
  <definedNames>
    <definedName name="_xlnm._FilterDatabase" localSheetId="1" hidden="1">'02'!$A$2:$P$4</definedName>
    <definedName name="_xlnm.Print_Area" localSheetId="0">'01'!$A$1:$R$3</definedName>
    <definedName name="_xlnm.Print_Area" localSheetId="2">'03'!$A$1:$O$5</definedName>
  </definedNames>
  <calcPr calcId="144525"/>
</workbook>
</file>

<file path=xl/sharedStrings.xml><?xml version="1.0" encoding="utf-8"?>
<sst xmlns="http://schemas.openxmlformats.org/spreadsheetml/2006/main" count="84" uniqueCount="38">
  <si>
    <t>贵阳市自然资源和规划局2021年公开招聘事业单位（贵阳市测绘院）工作人员拟聘用人员名单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</si>
  <si>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</si>
  <si>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</si>
  <si>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</si>
  <si>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</si>
  <si>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</si>
  <si>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</si>
  <si>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</si>
  <si>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</si>
  <si>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</si>
  <si>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</si>
  <si>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</si>
  <si>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面试成绩</t>
  </si>
  <si>
    <t>面试成绩30%</t>
  </si>
  <si>
    <t>笔试、专业测试、面试成绩</t>
  </si>
  <si>
    <t>综合排名</t>
  </si>
  <si>
    <t>体检情况</t>
  </si>
  <si>
    <t>考察情况</t>
  </si>
  <si>
    <t>拟聘人员</t>
  </si>
  <si>
    <t>李宁云</t>
  </si>
  <si>
    <t>1152012500125</t>
  </si>
  <si>
    <t>贵阳市测绘院</t>
  </si>
  <si>
    <t>01专业技术岗位</t>
  </si>
  <si>
    <t>97</t>
  </si>
  <si>
    <t>1</t>
  </si>
  <si>
    <t>合格</t>
  </si>
  <si>
    <t>是</t>
  </si>
  <si>
    <t>万大进</t>
  </si>
  <si>
    <t>1152012500130</t>
  </si>
  <si>
    <t>02专业技术岗位</t>
  </si>
  <si>
    <t>陈宏</t>
  </si>
  <si>
    <t>1152012502129</t>
  </si>
  <si>
    <t>笔试成绩60%</t>
  </si>
  <si>
    <t>面试成绩40%</t>
  </si>
  <si>
    <t>笔试、面试成绩</t>
  </si>
  <si>
    <t>黄群</t>
  </si>
  <si>
    <t>1152012502918</t>
  </si>
  <si>
    <t>03管理岗位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</si>
</sst>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1" formatCode="_ * #,##0_ ;_ * \-#,##0_ ;_ * &quot;-&quot;_ ;_ @_ "/>
    <numFmt numFmtId="177" formatCode="0_ "/>
  </numFmts>
  <fonts count="3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0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4" fillId="0" borderId="0"/>
  </cellStyleXfs>
  <cellXfs count="3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5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7" fillId="0" borderId="1" xfId="5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5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1" fillId="0" borderId="1" xfId="50" applyFont="1" applyBorder="1" applyAlignment="1">
      <alignment horizontal="center" vertical="center"/>
    </xf>
    <xf numFmtId="176" fontId="11" fillId="0" borderId="1" xfId="5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77" fontId="11" fillId="0" borderId="1" xfId="50" applyNumberFormat="1" applyFont="1" applyBorder="1" applyAlignment="1">
      <alignment horizontal="center" vertical="center"/>
    </xf>
    <xf numFmtId="0" fontId="10" fillId="0" borderId="1" xfId="5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50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13" fillId="0" borderId="1" xfId="5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workbookViewId="0">
      <selection activeCell="O4" sqref="O4"/>
    </sheetView>
  </sheetViews>
  <sheetFormatPr defaultColWidth="9" defaultRowHeight="13.5" outlineLevelRow="3"/>
  <cols>
    <col min="1" max="1" width="4.775" customWidth="1"/>
    <col min="3" max="3" width="14.8833333333333" customWidth="1"/>
    <col min="4" max="4" width="18.375" customWidth="1"/>
    <col min="5" max="5" width="16.6666666666667" customWidth="1"/>
  </cols>
  <sheetData>
    <row r="1" ht="39" customHeight="1" spans="1:18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="1" customFormat="1" ht="55.05" customHeight="1" spans="1:18">
      <c r="A2" s="28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29" t="s">
        <v>8</v>
      </c>
      <c r="I2" s="5" t="s">
        <v>9</v>
      </c>
      <c r="J2" s="29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0" t="s">
        <v>16</v>
      </c>
      <c r="Q2" s="10" t="s">
        <v>17</v>
      </c>
      <c r="R2" s="10" t="s">
        <v>18</v>
      </c>
    </row>
    <row r="3" s="1" customFormat="1" ht="56" customHeight="1" spans="1:18">
      <c r="A3" s="7">
        <v>1</v>
      </c>
      <c r="B3" s="30" t="s">
        <v>19</v>
      </c>
      <c r="C3" s="30" t="s">
        <v>20</v>
      </c>
      <c r="D3" s="7" t="s">
        <v>21</v>
      </c>
      <c r="E3" s="7" t="s">
        <v>22</v>
      </c>
      <c r="F3" s="7">
        <v>212.5</v>
      </c>
      <c r="G3" s="31">
        <f>F3/3</f>
        <v>70.8333333333333</v>
      </c>
      <c r="H3" s="31">
        <f>G3*0.3</f>
        <v>21.25</v>
      </c>
      <c r="I3" s="19" t="s">
        <v>23</v>
      </c>
      <c r="J3" s="31">
        <f>I3*0.4</f>
        <v>38.8</v>
      </c>
      <c r="K3" s="31">
        <f>H3+J3</f>
        <v>60.05</v>
      </c>
      <c r="L3" s="32">
        <v>79.4</v>
      </c>
      <c r="M3" s="32">
        <f>L3*0.3</f>
        <v>23.82</v>
      </c>
      <c r="N3" s="32">
        <f>K3+M3</f>
        <v>83.87</v>
      </c>
      <c r="O3" s="19" t="s">
        <v>24</v>
      </c>
      <c r="P3" s="12" t="s">
        <v>25</v>
      </c>
      <c r="Q3" s="12" t="s">
        <v>25</v>
      </c>
      <c r="R3" s="12" t="s">
        <v>26</v>
      </c>
    </row>
    <row r="4" ht="72" customHeight="1"/>
  </sheetData>
  <sortState ref="A3:P5">
    <sortCondition ref="N3:N5" descending="1"/>
  </sortState>
  <mergeCells count="1">
    <mergeCell ref="A1:R1"/>
  </mergeCells>
  <printOptions horizontalCentered="1"/>
  <pageMargins left="0.751388888888889" right="0.751388888888889" top="1" bottom="1" header="0.5" footer="0.5"/>
  <pageSetup paperSize="9" scale="7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workbookViewId="0">
      <selection activeCell="A3" sqref="A3:R4"/>
    </sheetView>
  </sheetViews>
  <sheetFormatPr defaultColWidth="9" defaultRowHeight="13.5" outlineLevelRow="7"/>
  <cols>
    <col min="1" max="1" width="5.88333333333333" customWidth="1"/>
    <col min="3" max="3" width="15.8833333333333" customWidth="1"/>
    <col min="4" max="4" width="18.375" customWidth="1"/>
    <col min="5" max="5" width="15.4416666666667" customWidth="1"/>
    <col min="7" max="7" width="12.1083333333333"/>
    <col min="15" max="15" width="5.375" customWidth="1"/>
    <col min="16" max="16" width="9" customWidth="1"/>
  </cols>
  <sheetData>
    <row r="1" ht="49.05" customHeight="1" spans="1:18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ht="49.95" customHeight="1" spans="1:18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6" t="s">
        <v>7</v>
      </c>
      <c r="H2" s="17" t="s">
        <v>8</v>
      </c>
      <c r="I2" s="16" t="s">
        <v>9</v>
      </c>
      <c r="J2" s="17" t="s">
        <v>10</v>
      </c>
      <c r="K2" s="22" t="s">
        <v>11</v>
      </c>
      <c r="L2" s="16" t="s">
        <v>12</v>
      </c>
      <c r="M2" s="22" t="s">
        <v>13</v>
      </c>
      <c r="N2" s="16" t="s">
        <v>14</v>
      </c>
      <c r="O2" s="16" t="s">
        <v>15</v>
      </c>
      <c r="P2" s="23" t="s">
        <v>16</v>
      </c>
      <c r="Q2" s="23" t="s">
        <v>17</v>
      </c>
      <c r="R2" s="23" t="s">
        <v>18</v>
      </c>
    </row>
    <row r="3" s="1" customFormat="1" ht="48" customHeight="1" spans="1:18">
      <c r="A3" s="18">
        <v>1</v>
      </c>
      <c r="B3" s="8" t="s">
        <v>27</v>
      </c>
      <c r="C3" s="19" t="s">
        <v>28</v>
      </c>
      <c r="D3" s="8" t="s">
        <v>21</v>
      </c>
      <c r="E3" s="8" t="s">
        <v>29</v>
      </c>
      <c r="F3" s="20">
        <v>205</v>
      </c>
      <c r="G3" s="21">
        <f>F3/3</f>
        <v>68.3333333333333</v>
      </c>
      <c r="H3" s="20">
        <f>G3*0.3</f>
        <v>20.5</v>
      </c>
      <c r="I3" s="24">
        <v>94</v>
      </c>
      <c r="J3" s="20">
        <f>I3*0.4</f>
        <v>37.6</v>
      </c>
      <c r="K3" s="20">
        <f>H3+J3</f>
        <v>58.1</v>
      </c>
      <c r="L3" s="25">
        <v>77.4</v>
      </c>
      <c r="M3" s="25">
        <f>L3*0.3</f>
        <v>23.22</v>
      </c>
      <c r="N3" s="25">
        <f>K3+M3</f>
        <v>81.32</v>
      </c>
      <c r="O3" s="26">
        <v>1</v>
      </c>
      <c r="P3" s="12" t="s">
        <v>25</v>
      </c>
      <c r="Q3" s="12" t="s">
        <v>25</v>
      </c>
      <c r="R3" s="3" t="s">
        <v>26</v>
      </c>
    </row>
    <row r="4" s="1" customFormat="1" ht="48" customHeight="1" spans="1:18">
      <c r="A4" s="18">
        <v>2</v>
      </c>
      <c r="B4" s="8" t="s">
        <v>30</v>
      </c>
      <c r="C4" s="19" t="s">
        <v>31</v>
      </c>
      <c r="D4" s="8" t="s">
        <v>21</v>
      </c>
      <c r="E4" s="8" t="s">
        <v>29</v>
      </c>
      <c r="F4" s="20">
        <v>192</v>
      </c>
      <c r="G4" s="21">
        <f>F4/3</f>
        <v>64</v>
      </c>
      <c r="H4" s="20">
        <f>G4*0.3</f>
        <v>19.2</v>
      </c>
      <c r="I4" s="24">
        <v>95</v>
      </c>
      <c r="J4" s="20">
        <f>I4*0.4</f>
        <v>38</v>
      </c>
      <c r="K4" s="20">
        <f>H4+J4</f>
        <v>57.2</v>
      </c>
      <c r="L4" s="25">
        <v>78.2</v>
      </c>
      <c r="M4" s="25">
        <f>L4*0.3</f>
        <v>23.46</v>
      </c>
      <c r="N4" s="25">
        <f>K4+M4</f>
        <v>80.66</v>
      </c>
      <c r="O4" s="27">
        <v>2</v>
      </c>
      <c r="P4" s="12" t="s">
        <v>25</v>
      </c>
      <c r="Q4" s="12" t="s">
        <v>25</v>
      </c>
      <c r="R4" s="3" t="s">
        <v>26</v>
      </c>
    </row>
    <row r="5" s="1" customFormat="1"/>
    <row r="6" s="1" customFormat="1"/>
    <row r="7" s="1" customFormat="1"/>
    <row r="8" s="1" customFormat="1"/>
  </sheetData>
  <sortState ref="A3:P8">
    <sortCondition ref="N3:N8" descending="1"/>
  </sortState>
  <mergeCells count="1">
    <mergeCell ref="A1:R1"/>
  </mergeCells>
  <printOptions horizontalCentered="1"/>
  <pageMargins left="0.751388888888889" right="0.751388888888889" top="1" bottom="1" header="0.5" footer="0.5"/>
  <pageSetup paperSize="9" scale="73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workbookViewId="0">
      <selection activeCell="A3" sqref="A3:O3"/>
    </sheetView>
  </sheetViews>
  <sheetFormatPr defaultColWidth="9" defaultRowHeight="13.5" outlineLevelRow="2"/>
  <cols>
    <col min="1" max="1" width="5.33333333333333" customWidth="1"/>
    <col min="3" max="3" width="15.8833333333333" customWidth="1"/>
    <col min="4" max="4" width="19" customWidth="1"/>
    <col min="5" max="5" width="15.875" customWidth="1"/>
    <col min="7" max="7" width="12.775" customWidth="1"/>
    <col min="12" max="12" width="5.75" customWidth="1"/>
    <col min="13" max="13" width="8.75" customWidth="1"/>
  </cols>
  <sheetData>
    <row r="1" ht="42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49.05" customHeight="1" spans="1:1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32</v>
      </c>
      <c r="I2" s="5" t="s">
        <v>12</v>
      </c>
      <c r="J2" s="6" t="s">
        <v>33</v>
      </c>
      <c r="K2" s="5" t="s">
        <v>34</v>
      </c>
      <c r="L2" s="5" t="s">
        <v>15</v>
      </c>
      <c r="M2" s="10" t="s">
        <v>16</v>
      </c>
      <c r="N2" s="10" t="s">
        <v>17</v>
      </c>
      <c r="O2" s="10" t="s">
        <v>18</v>
      </c>
    </row>
    <row r="3" s="1" customFormat="1" ht="40.95" customHeight="1" spans="1:15">
      <c r="A3" s="7">
        <v>1</v>
      </c>
      <c r="B3" s="7" t="s">
        <v>35</v>
      </c>
      <c r="C3" s="7" t="s">
        <v>36</v>
      </c>
      <c r="D3" s="8" t="s">
        <v>21</v>
      </c>
      <c r="E3" s="9" t="s">
        <v>37</v>
      </c>
      <c r="F3" s="7">
        <v>180</v>
      </c>
      <c r="G3" s="7">
        <f>F3/3</f>
        <v>60</v>
      </c>
      <c r="H3" s="7">
        <f>G3*0.6</f>
        <v>36</v>
      </c>
      <c r="I3" s="7">
        <v>78.2</v>
      </c>
      <c r="J3" s="11">
        <f>I3*0.4</f>
        <v>31.28</v>
      </c>
      <c r="K3" s="11">
        <f>H3+J3</f>
        <v>67.28</v>
      </c>
      <c r="L3" s="11">
        <v>1</v>
      </c>
      <c r="M3" s="12" t="s">
        <v>25</v>
      </c>
      <c r="N3" s="12" t="s">
        <v>25</v>
      </c>
      <c r="O3" s="3" t="s">
        <v>26</v>
      </c>
    </row>
  </sheetData>
  <mergeCells count="1">
    <mergeCell ref="A1:O1"/>
  </mergeCells>
  <printOptions horizontalCentered="1"/>
  <pageMargins left="0.751388888888889" right="0.751388888888889" top="1" bottom="1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01</vt:lpstr>
      <vt:lpstr>02</vt:lpstr>
      <vt:lpstr>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zgj</dc:creator>
  <cp:lastModifiedBy>风筝有风_</cp:lastModifiedBy>
  <dcterms:created xsi:type="dcterms:W3CDTF">2021-09-23T08:48:00Z</dcterms:created>
  <dcterms:modified xsi:type="dcterms:W3CDTF">2021-12-06T08:22:38Z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C2587C5A1D724BA08117C410B7B02ADA</vt:lpwstr>
  </property>
  <property fmtid="{D5CDD505-2E9C-101B-9397-08002B2CF9AE}" pid="3" name="KSOProductBuildVer">
    <vt:lpwstr>2052-11.1.0.11115</vt:lpwstr>
  </property>
</Properties>
</file>