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<sst xmlns="http://schemas.openxmlformats.org/spreadsheetml/2006/main" count="407" uniqueCount="116">
  <si>
    <t>湄潭县2022年公开招聘留置看护队员资格复审结果</t>
  </si>
  <si>
    <t>序号</t>
  </si>
  <si>
    <t>岗位代码</t>
  </si>
  <si>
    <t>准考证号</t>
  </si>
  <si>
    <t>性别</t>
  </si>
  <si>
    <t>认定加分分值</t>
  </si>
  <si>
    <t>100米跑</t>
  </si>
  <si>
    <t>800米跑/1000米跑</t>
  </si>
  <si>
    <t>体能总成绩（折算百分制）</t>
  </si>
  <si>
    <t>体能占比50%折算总成绩</t>
  </si>
  <si>
    <t>笔试成绩</t>
  </si>
  <si>
    <t>笔试占比20%折算总成绩</t>
  </si>
  <si>
    <t>面试前总成绩</t>
  </si>
  <si>
    <t>资格复审结果</t>
  </si>
  <si>
    <t>备注</t>
  </si>
  <si>
    <t>01</t>
  </si>
  <si>
    <t>0126167</t>
  </si>
  <si>
    <t>女</t>
  </si>
  <si>
    <t>不合格</t>
  </si>
  <si>
    <t>身高不合格</t>
  </si>
  <si>
    <t>0123053</t>
  </si>
  <si>
    <t>合格</t>
  </si>
  <si>
    <t>0130224</t>
  </si>
  <si>
    <t>0129208</t>
  </si>
  <si>
    <t>0124109</t>
  </si>
  <si>
    <t>0127188</t>
  </si>
  <si>
    <t>0126157</t>
  </si>
  <si>
    <t>0130218</t>
  </si>
  <si>
    <t>0124066</t>
  </si>
  <si>
    <t>体重不合格</t>
  </si>
  <si>
    <t>0128205</t>
  </si>
  <si>
    <t>0124088</t>
  </si>
  <si>
    <t>0121005</t>
  </si>
  <si>
    <t>0129210</t>
  </si>
  <si>
    <t>0129214</t>
  </si>
  <si>
    <t xml:space="preserve">合格 </t>
  </si>
  <si>
    <t>0128203</t>
  </si>
  <si>
    <t>0129211</t>
  </si>
  <si>
    <t>0127183</t>
  </si>
  <si>
    <t>0126155</t>
  </si>
  <si>
    <t>0122006</t>
  </si>
  <si>
    <t>0132235</t>
  </si>
  <si>
    <t>0125121</t>
  </si>
  <si>
    <t>0122022</t>
  </si>
  <si>
    <t>0124075</t>
  </si>
  <si>
    <t>自动放弃</t>
  </si>
  <si>
    <t>0124086</t>
  </si>
  <si>
    <t>0123059</t>
  </si>
  <si>
    <t>0130225</t>
  </si>
  <si>
    <t>0123036</t>
  </si>
  <si>
    <t>0123061</t>
  </si>
  <si>
    <t>0122023</t>
  </si>
  <si>
    <t>0124074</t>
  </si>
  <si>
    <t>02</t>
  </si>
  <si>
    <t>0230367</t>
  </si>
  <si>
    <t>男</t>
  </si>
  <si>
    <t>0224101</t>
  </si>
  <si>
    <t>0231377</t>
  </si>
  <si>
    <t>0229332</t>
  </si>
  <si>
    <t>0227302</t>
  </si>
  <si>
    <t>0227281</t>
  </si>
  <si>
    <t>0231372</t>
  </si>
  <si>
    <t>0225187</t>
  </si>
  <si>
    <t>0226251</t>
  </si>
  <si>
    <t>0222016</t>
  </si>
  <si>
    <t>0227285</t>
  </si>
  <si>
    <t>0226227</t>
  </si>
  <si>
    <t>0230360</t>
  </si>
  <si>
    <t>0227270</t>
  </si>
  <si>
    <t>0226238</t>
  </si>
  <si>
    <t>0226260</t>
  </si>
  <si>
    <t>0234405</t>
  </si>
  <si>
    <t>0228312</t>
  </si>
  <si>
    <t>0223050</t>
  </si>
  <si>
    <t>0226250</t>
  </si>
  <si>
    <t>0226252</t>
  </si>
  <si>
    <t>0228326</t>
  </si>
  <si>
    <t>0228321</t>
  </si>
  <si>
    <t>0226246</t>
  </si>
  <si>
    <t>0222014</t>
  </si>
  <si>
    <t>0231378</t>
  </si>
  <si>
    <t>0227288</t>
  </si>
  <si>
    <t>0231376</t>
  </si>
  <si>
    <t>0224144</t>
  </si>
  <si>
    <t>0224090</t>
  </si>
  <si>
    <t>0222026</t>
  </si>
  <si>
    <t>0226234</t>
  </si>
  <si>
    <t>0227278</t>
  </si>
  <si>
    <t>0232385</t>
  </si>
  <si>
    <t>0225183</t>
  </si>
  <si>
    <t>0226248</t>
  </si>
  <si>
    <t>0224107</t>
  </si>
  <si>
    <t>0223041</t>
  </si>
  <si>
    <t>0224089</t>
  </si>
  <si>
    <t>0225169</t>
  </si>
  <si>
    <t>0227283</t>
  </si>
  <si>
    <t>0225180</t>
  </si>
  <si>
    <t>0224135</t>
  </si>
  <si>
    <t>0223063</t>
  </si>
  <si>
    <t>0229337</t>
  </si>
  <si>
    <t>03</t>
  </si>
  <si>
    <t>0226211</t>
  </si>
  <si>
    <t>0226209</t>
  </si>
  <si>
    <t>0226215</t>
  </si>
  <si>
    <t>0224081</t>
  </si>
  <si>
    <t>0227299</t>
  </si>
  <si>
    <t>0223029</t>
  </si>
  <si>
    <t>0225157</t>
  </si>
  <si>
    <t>0229330</t>
  </si>
  <si>
    <t>0226235</t>
  </si>
  <si>
    <t>0224127</t>
  </si>
  <si>
    <t>0223038</t>
  </si>
  <si>
    <t>0232388</t>
  </si>
  <si>
    <t>0224138</t>
  </si>
  <si>
    <t>0224084</t>
  </si>
  <si>
    <t>0226232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</si>
</sst>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workbookViewId="0" topLeftCell="A1">
      <pane ySplit="2" topLeftCell="A3" activePane="bottomLeft" state="frozen"/>
      <selection pane="bottomLeft" activeCell="Q14" sqref="Q14"/>
    </sheetView>
  </sheetViews>
  <sheetFormatPr defaultColWidth="9.00390625" defaultRowHeight="24.75" customHeight="1"/>
  <cols>
    <col min="1" max="1" width="9.00390625" style="1" customWidth="1"/>
    <col min="2" max="2" width="11.125" style="1" customWidth="1"/>
    <col min="3" max="3" width="13.00390625" style="1" customWidth="1"/>
    <col min="4" max="4" width="11.125" style="1" customWidth="1"/>
    <col min="5" max="5" width="9.75390625" style="1" customWidth="1"/>
    <col min="6" max="7" width="9.00390625" style="1" customWidth="1"/>
    <col min="8" max="9" width="13.25390625" style="1" customWidth="1"/>
    <col min="10" max="10" width="9.00390625" style="1" customWidth="1"/>
    <col min="11" max="11" width="11.25390625" style="2" customWidth="1"/>
    <col min="12" max="12" width="9.00390625" style="3" customWidth="1"/>
    <col min="13" max="13" width="12.00390625" style="1" customWidth="1"/>
    <col min="14" max="14" width="14.25390625" style="1" customWidth="1"/>
    <col min="15" max="16384" width="9.00390625" style="1" customWidth="1"/>
  </cols>
  <sheetData>
    <row r="1" spans="1:14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ht="24.75" customHeight="1">
      <c r="A3" s="8">
        <v>1</v>
      </c>
      <c r="B3" s="9" t="s">
        <v>15</v>
      </c>
      <c r="C3" s="9" t="s">
        <v>16</v>
      </c>
      <c r="D3" s="9" t="s">
        <v>17</v>
      </c>
      <c r="E3" s="9"/>
      <c r="F3" s="9">
        <v>95</v>
      </c>
      <c r="G3" s="9">
        <v>100</v>
      </c>
      <c r="H3" s="9">
        <f aca="true" t="shared" si="0" ref="H3:H64">(F3+G3)/2</f>
        <v>97.5</v>
      </c>
      <c r="I3" s="9">
        <f aca="true" t="shared" si="1" ref="I3:I66">H3*0.5</f>
        <v>48.75</v>
      </c>
      <c r="J3" s="11">
        <v>65.35</v>
      </c>
      <c r="K3" s="12">
        <f aca="true" t="shared" si="2" ref="K3:K66">J3*0.2</f>
        <v>13.07</v>
      </c>
      <c r="L3" s="13">
        <f aca="true" t="shared" si="3" ref="L3:L66">E3+I3+K3</f>
        <v>61.82</v>
      </c>
      <c r="M3" s="8" t="s">
        <v>18</v>
      </c>
      <c r="N3" s="8" t="s">
        <v>19</v>
      </c>
    </row>
    <row r="4" spans="1:14" ht="24.75" customHeight="1">
      <c r="A4" s="8">
        <v>2</v>
      </c>
      <c r="B4" s="9" t="s">
        <v>15</v>
      </c>
      <c r="C4" s="9" t="s">
        <v>20</v>
      </c>
      <c r="D4" s="9" t="s">
        <v>17</v>
      </c>
      <c r="E4" s="9"/>
      <c r="F4" s="9">
        <v>80</v>
      </c>
      <c r="G4" s="9">
        <v>100</v>
      </c>
      <c r="H4" s="9">
        <f t="shared" si="0"/>
        <v>90</v>
      </c>
      <c r="I4" s="9">
        <f t="shared" si="1"/>
        <v>45</v>
      </c>
      <c r="J4" s="11">
        <v>72.51</v>
      </c>
      <c r="K4" s="12">
        <f t="shared" si="2"/>
        <v>14.502000000000002</v>
      </c>
      <c r="L4" s="13">
        <f t="shared" si="3"/>
        <v>59.502</v>
      </c>
      <c r="M4" s="8" t="s">
        <v>21</v>
      </c>
      <c r="N4" s="8"/>
    </row>
    <row r="5" spans="1:14" ht="24.75" customHeight="1">
      <c r="A5" s="8">
        <v>3</v>
      </c>
      <c r="B5" s="9" t="s">
        <v>15</v>
      </c>
      <c r="C5" s="9" t="s">
        <v>22</v>
      </c>
      <c r="D5" s="9" t="s">
        <v>17</v>
      </c>
      <c r="E5" s="9">
        <v>0</v>
      </c>
      <c r="F5" s="9">
        <v>85</v>
      </c>
      <c r="G5" s="9">
        <v>95</v>
      </c>
      <c r="H5" s="9">
        <f t="shared" si="0"/>
        <v>90</v>
      </c>
      <c r="I5" s="9">
        <f t="shared" si="1"/>
        <v>45</v>
      </c>
      <c r="J5" s="11">
        <v>67.79</v>
      </c>
      <c r="K5" s="12">
        <f t="shared" si="2"/>
        <v>13.558000000000002</v>
      </c>
      <c r="L5" s="13">
        <f t="shared" si="3"/>
        <v>58.558</v>
      </c>
      <c r="M5" s="8" t="s">
        <v>18</v>
      </c>
      <c r="N5" s="8" t="s">
        <v>19</v>
      </c>
    </row>
    <row r="6" spans="1:14" ht="24.75" customHeight="1">
      <c r="A6" s="8">
        <v>4</v>
      </c>
      <c r="B6" s="9" t="s">
        <v>15</v>
      </c>
      <c r="C6" s="9" t="s">
        <v>23</v>
      </c>
      <c r="D6" s="9" t="s">
        <v>17</v>
      </c>
      <c r="E6" s="9">
        <v>0</v>
      </c>
      <c r="F6" s="9">
        <v>100</v>
      </c>
      <c r="G6" s="9">
        <v>90</v>
      </c>
      <c r="H6" s="9">
        <f t="shared" si="0"/>
        <v>95</v>
      </c>
      <c r="I6" s="9">
        <f t="shared" si="1"/>
        <v>47.5</v>
      </c>
      <c r="J6" s="11">
        <v>53.55</v>
      </c>
      <c r="K6" s="12">
        <f t="shared" si="2"/>
        <v>10.71</v>
      </c>
      <c r="L6" s="13">
        <f t="shared" si="3"/>
        <v>58.21</v>
      </c>
      <c r="M6" s="8" t="s">
        <v>21</v>
      </c>
      <c r="N6" s="8"/>
    </row>
    <row r="7" spans="1:14" ht="24.75" customHeight="1">
      <c r="A7" s="8">
        <v>5</v>
      </c>
      <c r="B7" s="9" t="s">
        <v>15</v>
      </c>
      <c r="C7" s="9" t="s">
        <v>24</v>
      </c>
      <c r="D7" s="9" t="s">
        <v>17</v>
      </c>
      <c r="E7" s="9"/>
      <c r="F7" s="9">
        <v>80</v>
      </c>
      <c r="G7" s="9">
        <v>100</v>
      </c>
      <c r="H7" s="9">
        <f t="shared" si="0"/>
        <v>90</v>
      </c>
      <c r="I7" s="9">
        <f t="shared" si="1"/>
        <v>45</v>
      </c>
      <c r="J7" s="11">
        <v>65.23</v>
      </c>
      <c r="K7" s="12">
        <f t="shared" si="2"/>
        <v>13.046000000000001</v>
      </c>
      <c r="L7" s="13">
        <f t="shared" si="3"/>
        <v>58.046</v>
      </c>
      <c r="M7" s="8" t="s">
        <v>21</v>
      </c>
      <c r="N7" s="8"/>
    </row>
    <row r="8" spans="1:14" ht="24.75" customHeight="1">
      <c r="A8" s="8">
        <v>6</v>
      </c>
      <c r="B8" s="9" t="s">
        <v>15</v>
      </c>
      <c r="C8" s="9" t="s">
        <v>25</v>
      </c>
      <c r="D8" s="9" t="s">
        <v>17</v>
      </c>
      <c r="E8" s="9"/>
      <c r="F8" s="9">
        <v>85</v>
      </c>
      <c r="G8" s="9">
        <v>100</v>
      </c>
      <c r="H8" s="9">
        <f t="shared" si="0"/>
        <v>92.5</v>
      </c>
      <c r="I8" s="9">
        <f t="shared" si="1"/>
        <v>46.25</v>
      </c>
      <c r="J8" s="11">
        <v>58.35</v>
      </c>
      <c r="K8" s="12">
        <f t="shared" si="2"/>
        <v>11.670000000000002</v>
      </c>
      <c r="L8" s="13">
        <f t="shared" si="3"/>
        <v>57.92</v>
      </c>
      <c r="M8" s="8" t="s">
        <v>21</v>
      </c>
      <c r="N8" s="8"/>
    </row>
    <row r="9" spans="1:14" ht="24.75" customHeight="1">
      <c r="A9" s="8">
        <v>7</v>
      </c>
      <c r="B9" s="9" t="s">
        <v>15</v>
      </c>
      <c r="C9" s="9" t="s">
        <v>26</v>
      </c>
      <c r="D9" s="9" t="s">
        <v>17</v>
      </c>
      <c r="E9" s="9"/>
      <c r="F9" s="9">
        <v>85</v>
      </c>
      <c r="G9" s="9">
        <v>90</v>
      </c>
      <c r="H9" s="9">
        <f t="shared" si="0"/>
        <v>87.5</v>
      </c>
      <c r="I9" s="9">
        <f t="shared" si="1"/>
        <v>43.75</v>
      </c>
      <c r="J9" s="11">
        <v>69.02</v>
      </c>
      <c r="K9" s="12">
        <f t="shared" si="2"/>
        <v>13.804</v>
      </c>
      <c r="L9" s="13">
        <f t="shared" si="3"/>
        <v>57.554</v>
      </c>
      <c r="M9" s="8" t="s">
        <v>21</v>
      </c>
      <c r="N9" s="8"/>
    </row>
    <row r="10" spans="1:14" ht="24.75" customHeight="1">
      <c r="A10" s="8">
        <v>8</v>
      </c>
      <c r="B10" s="9" t="s">
        <v>15</v>
      </c>
      <c r="C10" s="9" t="s">
        <v>27</v>
      </c>
      <c r="D10" s="9" t="s">
        <v>17</v>
      </c>
      <c r="E10" s="9"/>
      <c r="F10" s="9">
        <v>80</v>
      </c>
      <c r="G10" s="9">
        <v>100</v>
      </c>
      <c r="H10" s="9">
        <f t="shared" si="0"/>
        <v>90</v>
      </c>
      <c r="I10" s="9">
        <f t="shared" si="1"/>
        <v>45</v>
      </c>
      <c r="J10" s="11">
        <v>53.7</v>
      </c>
      <c r="K10" s="12">
        <f t="shared" si="2"/>
        <v>10.740000000000002</v>
      </c>
      <c r="L10" s="13">
        <f t="shared" si="3"/>
        <v>55.74</v>
      </c>
      <c r="M10" s="8" t="s">
        <v>21</v>
      </c>
      <c r="N10" s="8"/>
    </row>
    <row r="11" spans="1:14" ht="24.75" customHeight="1">
      <c r="A11" s="8">
        <v>9</v>
      </c>
      <c r="B11" s="9" t="s">
        <v>15</v>
      </c>
      <c r="C11" s="9" t="s">
        <v>28</v>
      </c>
      <c r="D11" s="9" t="s">
        <v>17</v>
      </c>
      <c r="E11" s="9"/>
      <c r="F11" s="9">
        <v>80</v>
      </c>
      <c r="G11" s="9">
        <v>90</v>
      </c>
      <c r="H11" s="9">
        <f t="shared" si="0"/>
        <v>85</v>
      </c>
      <c r="I11" s="9">
        <f t="shared" si="1"/>
        <v>42.5</v>
      </c>
      <c r="J11" s="11">
        <v>65.9</v>
      </c>
      <c r="K11" s="12">
        <f t="shared" si="2"/>
        <v>13.180000000000001</v>
      </c>
      <c r="L11" s="13">
        <f t="shared" si="3"/>
        <v>55.68</v>
      </c>
      <c r="M11" s="8" t="s">
        <v>18</v>
      </c>
      <c r="N11" s="8" t="s">
        <v>29</v>
      </c>
    </row>
    <row r="12" spans="1:14" ht="24.75" customHeight="1">
      <c r="A12" s="8">
        <v>10</v>
      </c>
      <c r="B12" s="9" t="s">
        <v>15</v>
      </c>
      <c r="C12" s="9" t="s">
        <v>30</v>
      </c>
      <c r="D12" s="9" t="s">
        <v>17</v>
      </c>
      <c r="E12" s="9"/>
      <c r="F12" s="9">
        <v>80</v>
      </c>
      <c r="G12" s="9">
        <v>90</v>
      </c>
      <c r="H12" s="9">
        <f t="shared" si="0"/>
        <v>85</v>
      </c>
      <c r="I12" s="9">
        <f t="shared" si="1"/>
        <v>42.5</v>
      </c>
      <c r="J12" s="11">
        <v>63.36</v>
      </c>
      <c r="K12" s="12">
        <f t="shared" si="2"/>
        <v>12.672</v>
      </c>
      <c r="L12" s="13">
        <f t="shared" si="3"/>
        <v>55.172</v>
      </c>
      <c r="M12" s="8" t="s">
        <v>21</v>
      </c>
      <c r="N12" s="8"/>
    </row>
    <row r="13" spans="1:14" ht="24.75" customHeight="1">
      <c r="A13" s="8">
        <v>11</v>
      </c>
      <c r="B13" s="9" t="s">
        <v>15</v>
      </c>
      <c r="C13" s="9" t="s">
        <v>31</v>
      </c>
      <c r="D13" s="9" t="s">
        <v>17</v>
      </c>
      <c r="E13" s="9"/>
      <c r="F13" s="9">
        <v>65</v>
      </c>
      <c r="G13" s="9">
        <v>100</v>
      </c>
      <c r="H13" s="9">
        <f t="shared" si="0"/>
        <v>82.5</v>
      </c>
      <c r="I13" s="9">
        <f t="shared" si="1"/>
        <v>41.25</v>
      </c>
      <c r="J13" s="11">
        <v>64.08</v>
      </c>
      <c r="K13" s="12">
        <f t="shared" si="2"/>
        <v>12.816</v>
      </c>
      <c r="L13" s="13">
        <f t="shared" si="3"/>
        <v>54.066</v>
      </c>
      <c r="M13" s="8" t="s">
        <v>21</v>
      </c>
      <c r="N13" s="8"/>
    </row>
    <row r="14" spans="1:14" ht="24.75" customHeight="1">
      <c r="A14" s="8">
        <v>12</v>
      </c>
      <c r="B14" s="9" t="s">
        <v>15</v>
      </c>
      <c r="C14" s="9" t="s">
        <v>32</v>
      </c>
      <c r="D14" s="9" t="s">
        <v>17</v>
      </c>
      <c r="E14" s="9"/>
      <c r="F14" s="9">
        <v>60</v>
      </c>
      <c r="G14" s="9">
        <v>100</v>
      </c>
      <c r="H14" s="9">
        <f t="shared" si="0"/>
        <v>80</v>
      </c>
      <c r="I14" s="9">
        <f t="shared" si="1"/>
        <v>40</v>
      </c>
      <c r="J14" s="11">
        <v>64.28</v>
      </c>
      <c r="K14" s="12">
        <f t="shared" si="2"/>
        <v>12.856000000000002</v>
      </c>
      <c r="L14" s="13">
        <f t="shared" si="3"/>
        <v>52.856</v>
      </c>
      <c r="M14" s="8" t="s">
        <v>18</v>
      </c>
      <c r="N14" s="8" t="s">
        <v>19</v>
      </c>
    </row>
    <row r="15" spans="1:14" ht="24.75" customHeight="1">
      <c r="A15" s="8">
        <v>13</v>
      </c>
      <c r="B15" s="9" t="s">
        <v>15</v>
      </c>
      <c r="C15" s="9" t="s">
        <v>33</v>
      </c>
      <c r="D15" s="9" t="s">
        <v>17</v>
      </c>
      <c r="E15" s="9"/>
      <c r="F15" s="9">
        <v>70</v>
      </c>
      <c r="G15" s="9">
        <v>90</v>
      </c>
      <c r="H15" s="9">
        <f t="shared" si="0"/>
        <v>80</v>
      </c>
      <c r="I15" s="9">
        <f t="shared" si="1"/>
        <v>40</v>
      </c>
      <c r="J15" s="11">
        <v>62.68</v>
      </c>
      <c r="K15" s="12">
        <f t="shared" si="2"/>
        <v>12.536000000000001</v>
      </c>
      <c r="L15" s="13">
        <f t="shared" si="3"/>
        <v>52.536</v>
      </c>
      <c r="M15" s="8" t="s">
        <v>18</v>
      </c>
      <c r="N15" s="8" t="s">
        <v>19</v>
      </c>
    </row>
    <row r="16" spans="1:14" ht="24.75" customHeight="1">
      <c r="A16" s="8">
        <v>14</v>
      </c>
      <c r="B16" s="9" t="s">
        <v>15</v>
      </c>
      <c r="C16" s="9" t="s">
        <v>34</v>
      </c>
      <c r="D16" s="9" t="s">
        <v>17</v>
      </c>
      <c r="E16" s="9"/>
      <c r="F16" s="9">
        <v>75</v>
      </c>
      <c r="G16" s="9">
        <v>85</v>
      </c>
      <c r="H16" s="9">
        <f t="shared" si="0"/>
        <v>80</v>
      </c>
      <c r="I16" s="9">
        <f t="shared" si="1"/>
        <v>40</v>
      </c>
      <c r="J16" s="11">
        <v>62.64</v>
      </c>
      <c r="K16" s="12">
        <f t="shared" si="2"/>
        <v>12.528</v>
      </c>
      <c r="L16" s="13">
        <f t="shared" si="3"/>
        <v>52.528</v>
      </c>
      <c r="M16" s="8" t="s">
        <v>35</v>
      </c>
      <c r="N16" s="8"/>
    </row>
    <row r="17" spans="1:14" ht="24.75" customHeight="1">
      <c r="A17" s="8">
        <v>15</v>
      </c>
      <c r="B17" s="9" t="s">
        <v>15</v>
      </c>
      <c r="C17" s="9" t="s">
        <v>36</v>
      </c>
      <c r="D17" s="9" t="s">
        <v>17</v>
      </c>
      <c r="E17" s="9"/>
      <c r="F17" s="9">
        <v>75</v>
      </c>
      <c r="G17" s="9">
        <v>80</v>
      </c>
      <c r="H17" s="9">
        <f t="shared" si="0"/>
        <v>77.5</v>
      </c>
      <c r="I17" s="9">
        <f t="shared" si="1"/>
        <v>38.75</v>
      </c>
      <c r="J17" s="11">
        <v>67.57</v>
      </c>
      <c r="K17" s="12">
        <f t="shared" si="2"/>
        <v>13.514</v>
      </c>
      <c r="L17" s="13">
        <f t="shared" si="3"/>
        <v>52.263999999999996</v>
      </c>
      <c r="M17" s="8" t="s">
        <v>21</v>
      </c>
      <c r="N17" s="8"/>
    </row>
    <row r="18" spans="1:14" ht="24.75" customHeight="1">
      <c r="A18" s="8">
        <v>16</v>
      </c>
      <c r="B18" s="9" t="s">
        <v>15</v>
      </c>
      <c r="C18" s="9" t="s">
        <v>37</v>
      </c>
      <c r="D18" s="9" t="s">
        <v>17</v>
      </c>
      <c r="E18" s="9"/>
      <c r="F18" s="9">
        <v>55</v>
      </c>
      <c r="G18" s="9">
        <v>100</v>
      </c>
      <c r="H18" s="9">
        <f t="shared" si="0"/>
        <v>77.5</v>
      </c>
      <c r="I18" s="9">
        <f t="shared" si="1"/>
        <v>38.75</v>
      </c>
      <c r="J18" s="11">
        <v>59.99</v>
      </c>
      <c r="K18" s="12">
        <f t="shared" si="2"/>
        <v>11.998000000000001</v>
      </c>
      <c r="L18" s="13">
        <f t="shared" si="3"/>
        <v>50.748000000000005</v>
      </c>
      <c r="M18" s="8" t="s">
        <v>18</v>
      </c>
      <c r="N18" s="8" t="s">
        <v>19</v>
      </c>
    </row>
    <row r="19" spans="1:14" ht="24.75" customHeight="1">
      <c r="A19" s="8">
        <v>17</v>
      </c>
      <c r="B19" s="9" t="s">
        <v>15</v>
      </c>
      <c r="C19" s="9" t="s">
        <v>38</v>
      </c>
      <c r="D19" s="9" t="s">
        <v>17</v>
      </c>
      <c r="E19" s="9"/>
      <c r="F19" s="9">
        <v>70</v>
      </c>
      <c r="G19" s="9">
        <v>85</v>
      </c>
      <c r="H19" s="9">
        <f t="shared" si="0"/>
        <v>77.5</v>
      </c>
      <c r="I19" s="9">
        <f t="shared" si="1"/>
        <v>38.75</v>
      </c>
      <c r="J19" s="11">
        <v>57.77</v>
      </c>
      <c r="K19" s="12">
        <f t="shared" si="2"/>
        <v>11.554000000000002</v>
      </c>
      <c r="L19" s="13">
        <f t="shared" si="3"/>
        <v>50.304</v>
      </c>
      <c r="M19" s="8" t="s">
        <v>18</v>
      </c>
      <c r="N19" s="8" t="s">
        <v>19</v>
      </c>
    </row>
    <row r="20" spans="1:14" ht="24.75" customHeight="1">
      <c r="A20" s="8">
        <v>18</v>
      </c>
      <c r="B20" s="9" t="s">
        <v>15</v>
      </c>
      <c r="C20" s="9" t="s">
        <v>39</v>
      </c>
      <c r="D20" s="9" t="s">
        <v>17</v>
      </c>
      <c r="E20" s="9"/>
      <c r="F20" s="9">
        <v>65</v>
      </c>
      <c r="G20" s="9">
        <v>85</v>
      </c>
      <c r="H20" s="9">
        <f t="shared" si="0"/>
        <v>75</v>
      </c>
      <c r="I20" s="9">
        <f t="shared" si="1"/>
        <v>37.5</v>
      </c>
      <c r="J20" s="11">
        <v>62.94</v>
      </c>
      <c r="K20" s="12">
        <f t="shared" si="2"/>
        <v>12.588000000000001</v>
      </c>
      <c r="L20" s="13">
        <f t="shared" si="3"/>
        <v>50.088</v>
      </c>
      <c r="M20" s="8" t="s">
        <v>21</v>
      </c>
      <c r="N20" s="8"/>
    </row>
    <row r="21" spans="1:14" ht="24.75" customHeight="1">
      <c r="A21" s="8">
        <v>19</v>
      </c>
      <c r="B21" s="9" t="s">
        <v>15</v>
      </c>
      <c r="C21" s="9" t="s">
        <v>40</v>
      </c>
      <c r="D21" s="9" t="s">
        <v>17</v>
      </c>
      <c r="E21" s="9"/>
      <c r="F21" s="9">
        <v>65</v>
      </c>
      <c r="G21" s="9">
        <v>90</v>
      </c>
      <c r="H21" s="9">
        <f t="shared" si="0"/>
        <v>77.5</v>
      </c>
      <c r="I21" s="9">
        <f t="shared" si="1"/>
        <v>38.75</v>
      </c>
      <c r="J21" s="11">
        <v>50.19</v>
      </c>
      <c r="K21" s="12">
        <f t="shared" si="2"/>
        <v>10.038</v>
      </c>
      <c r="L21" s="13">
        <f t="shared" si="3"/>
        <v>48.788</v>
      </c>
      <c r="M21" s="8" t="s">
        <v>21</v>
      </c>
      <c r="N21" s="8"/>
    </row>
    <row r="22" spans="1:14" ht="24.75" customHeight="1">
      <c r="A22" s="8">
        <v>20</v>
      </c>
      <c r="B22" s="9" t="s">
        <v>15</v>
      </c>
      <c r="C22" s="9" t="s">
        <v>41</v>
      </c>
      <c r="D22" s="9" t="s">
        <v>17</v>
      </c>
      <c r="E22" s="9"/>
      <c r="F22" s="9">
        <v>60</v>
      </c>
      <c r="G22" s="9">
        <v>90</v>
      </c>
      <c r="H22" s="9">
        <f t="shared" si="0"/>
        <v>75</v>
      </c>
      <c r="I22" s="9">
        <f t="shared" si="1"/>
        <v>37.5</v>
      </c>
      <c r="J22" s="11">
        <v>56.41</v>
      </c>
      <c r="K22" s="12">
        <f t="shared" si="2"/>
        <v>11.282</v>
      </c>
      <c r="L22" s="13">
        <f t="shared" si="3"/>
        <v>48.782</v>
      </c>
      <c r="M22" s="8" t="s">
        <v>21</v>
      </c>
      <c r="N22" s="8"/>
    </row>
    <row r="23" spans="1:14" ht="24.75" customHeight="1">
      <c r="A23" s="8">
        <v>21</v>
      </c>
      <c r="B23" s="9" t="s">
        <v>15</v>
      </c>
      <c r="C23" s="9" t="s">
        <v>42</v>
      </c>
      <c r="D23" s="9" t="s">
        <v>17</v>
      </c>
      <c r="E23" s="9"/>
      <c r="F23" s="9">
        <v>80</v>
      </c>
      <c r="G23" s="9">
        <v>75</v>
      </c>
      <c r="H23" s="9">
        <f t="shared" si="0"/>
        <v>77.5</v>
      </c>
      <c r="I23" s="9">
        <f t="shared" si="1"/>
        <v>38.75</v>
      </c>
      <c r="J23" s="11">
        <v>50.01</v>
      </c>
      <c r="K23" s="12">
        <f t="shared" si="2"/>
        <v>10.002</v>
      </c>
      <c r="L23" s="13">
        <f t="shared" si="3"/>
        <v>48.752</v>
      </c>
      <c r="M23" s="8" t="s">
        <v>21</v>
      </c>
      <c r="N23" s="8"/>
    </row>
    <row r="24" spans="1:14" ht="24.75" customHeight="1">
      <c r="A24" s="8">
        <v>22</v>
      </c>
      <c r="B24" s="9" t="s">
        <v>15</v>
      </c>
      <c r="C24" s="9" t="s">
        <v>43</v>
      </c>
      <c r="D24" s="9" t="s">
        <v>17</v>
      </c>
      <c r="E24" s="9"/>
      <c r="F24" s="9">
        <v>60</v>
      </c>
      <c r="G24" s="9">
        <v>75</v>
      </c>
      <c r="H24" s="9">
        <f t="shared" si="0"/>
        <v>67.5</v>
      </c>
      <c r="I24" s="9">
        <f t="shared" si="1"/>
        <v>33.75</v>
      </c>
      <c r="J24" s="11">
        <v>74.11</v>
      </c>
      <c r="K24" s="12">
        <f t="shared" si="2"/>
        <v>14.822000000000001</v>
      </c>
      <c r="L24" s="13">
        <f t="shared" si="3"/>
        <v>48.572</v>
      </c>
      <c r="M24" s="8" t="s">
        <v>18</v>
      </c>
      <c r="N24" s="8" t="s">
        <v>19</v>
      </c>
    </row>
    <row r="25" spans="1:14" ht="24.75" customHeight="1">
      <c r="A25" s="8">
        <v>23</v>
      </c>
      <c r="B25" s="9" t="s">
        <v>15</v>
      </c>
      <c r="C25" s="9" t="s">
        <v>44</v>
      </c>
      <c r="D25" s="9" t="s">
        <v>17</v>
      </c>
      <c r="E25" s="9"/>
      <c r="F25" s="9">
        <v>65</v>
      </c>
      <c r="G25" s="9">
        <v>80</v>
      </c>
      <c r="H25" s="9">
        <f t="shared" si="0"/>
        <v>72.5</v>
      </c>
      <c r="I25" s="9">
        <f t="shared" si="1"/>
        <v>36.25</v>
      </c>
      <c r="J25" s="11">
        <v>60.3</v>
      </c>
      <c r="K25" s="12">
        <f t="shared" si="2"/>
        <v>12.06</v>
      </c>
      <c r="L25" s="13">
        <f t="shared" si="3"/>
        <v>48.31</v>
      </c>
      <c r="M25" s="8" t="s">
        <v>18</v>
      </c>
      <c r="N25" s="8" t="s">
        <v>45</v>
      </c>
    </row>
    <row r="26" spans="1:14" ht="24.75" customHeight="1">
      <c r="A26" s="8">
        <v>24</v>
      </c>
      <c r="B26" s="9" t="s">
        <v>15</v>
      </c>
      <c r="C26" s="9" t="s">
        <v>46</v>
      </c>
      <c r="D26" s="9" t="s">
        <v>17</v>
      </c>
      <c r="E26" s="9"/>
      <c r="F26" s="9">
        <v>65</v>
      </c>
      <c r="G26" s="9">
        <v>75</v>
      </c>
      <c r="H26" s="9">
        <f t="shared" si="0"/>
        <v>70</v>
      </c>
      <c r="I26" s="9">
        <f t="shared" si="1"/>
        <v>35</v>
      </c>
      <c r="J26" s="11">
        <v>64.79</v>
      </c>
      <c r="K26" s="12">
        <f t="shared" si="2"/>
        <v>12.958000000000002</v>
      </c>
      <c r="L26" s="13">
        <f t="shared" si="3"/>
        <v>47.958</v>
      </c>
      <c r="M26" s="8" t="s">
        <v>18</v>
      </c>
      <c r="N26" s="8" t="s">
        <v>45</v>
      </c>
    </row>
    <row r="27" spans="1:14" ht="24.75" customHeight="1">
      <c r="A27" s="8">
        <v>25</v>
      </c>
      <c r="B27" s="9" t="s">
        <v>15</v>
      </c>
      <c r="C27" s="9" t="s">
        <v>47</v>
      </c>
      <c r="D27" s="9" t="s">
        <v>17</v>
      </c>
      <c r="E27" s="9"/>
      <c r="F27" s="9">
        <v>60</v>
      </c>
      <c r="G27" s="9">
        <v>70</v>
      </c>
      <c r="H27" s="9">
        <f t="shared" si="0"/>
        <v>65</v>
      </c>
      <c r="I27" s="9">
        <f t="shared" si="1"/>
        <v>32.5</v>
      </c>
      <c r="J27" s="11">
        <v>73.67</v>
      </c>
      <c r="K27" s="12">
        <f t="shared" si="2"/>
        <v>14.734000000000002</v>
      </c>
      <c r="L27" s="13">
        <f t="shared" si="3"/>
        <v>47.234</v>
      </c>
      <c r="M27" s="8" t="s">
        <v>21</v>
      </c>
      <c r="N27" s="8"/>
    </row>
    <row r="28" spans="1:14" ht="24.75" customHeight="1">
      <c r="A28" s="8">
        <v>26</v>
      </c>
      <c r="B28" s="9" t="s">
        <v>15</v>
      </c>
      <c r="C28" s="9" t="s">
        <v>48</v>
      </c>
      <c r="D28" s="9" t="s">
        <v>17</v>
      </c>
      <c r="E28" s="9"/>
      <c r="F28" s="9">
        <v>55</v>
      </c>
      <c r="G28" s="9">
        <v>75</v>
      </c>
      <c r="H28" s="9">
        <f t="shared" si="0"/>
        <v>65</v>
      </c>
      <c r="I28" s="9">
        <f t="shared" si="1"/>
        <v>32.5</v>
      </c>
      <c r="J28" s="11">
        <v>65.23</v>
      </c>
      <c r="K28" s="12">
        <f t="shared" si="2"/>
        <v>13.046000000000001</v>
      </c>
      <c r="L28" s="13">
        <f t="shared" si="3"/>
        <v>45.546</v>
      </c>
      <c r="M28" s="8" t="s">
        <v>18</v>
      </c>
      <c r="N28" s="8" t="s">
        <v>45</v>
      </c>
    </row>
    <row r="29" spans="1:14" ht="24.75" customHeight="1">
      <c r="A29" s="8">
        <v>27</v>
      </c>
      <c r="B29" s="9" t="s">
        <v>15</v>
      </c>
      <c r="C29" s="9" t="s">
        <v>49</v>
      </c>
      <c r="D29" s="9" t="s">
        <v>17</v>
      </c>
      <c r="E29" s="9"/>
      <c r="F29" s="9">
        <v>65</v>
      </c>
      <c r="G29" s="9">
        <v>65</v>
      </c>
      <c r="H29" s="9">
        <f t="shared" si="0"/>
        <v>65</v>
      </c>
      <c r="I29" s="9">
        <f t="shared" si="1"/>
        <v>32.5</v>
      </c>
      <c r="J29" s="11">
        <v>65.02</v>
      </c>
      <c r="K29" s="12">
        <f t="shared" si="2"/>
        <v>13.004</v>
      </c>
      <c r="L29" s="13">
        <f t="shared" si="3"/>
        <v>45.504</v>
      </c>
      <c r="M29" s="8" t="s">
        <v>21</v>
      </c>
      <c r="N29" s="8"/>
    </row>
    <row r="30" spans="1:14" ht="24.75" customHeight="1">
      <c r="A30" s="8">
        <v>28</v>
      </c>
      <c r="B30" s="9" t="s">
        <v>15</v>
      </c>
      <c r="C30" s="9" t="s">
        <v>50</v>
      </c>
      <c r="D30" s="9" t="s">
        <v>17</v>
      </c>
      <c r="E30" s="9"/>
      <c r="F30" s="9">
        <v>50</v>
      </c>
      <c r="G30" s="9">
        <v>75</v>
      </c>
      <c r="H30" s="9">
        <f t="shared" si="0"/>
        <v>62.5</v>
      </c>
      <c r="I30" s="9">
        <f t="shared" si="1"/>
        <v>31.25</v>
      </c>
      <c r="J30" s="11">
        <v>71</v>
      </c>
      <c r="K30" s="12">
        <f t="shared" si="2"/>
        <v>14.200000000000001</v>
      </c>
      <c r="L30" s="13">
        <f t="shared" si="3"/>
        <v>45.45</v>
      </c>
      <c r="M30" s="8" t="s">
        <v>21</v>
      </c>
      <c r="N30" s="8"/>
    </row>
    <row r="31" spans="1:14" ht="24.75" customHeight="1">
      <c r="A31" s="8">
        <v>29</v>
      </c>
      <c r="B31" s="9" t="s">
        <v>15</v>
      </c>
      <c r="C31" s="9" t="s">
        <v>51</v>
      </c>
      <c r="D31" s="9" t="s">
        <v>17</v>
      </c>
      <c r="E31" s="9"/>
      <c r="F31" s="9">
        <v>60</v>
      </c>
      <c r="G31" s="9">
        <v>65</v>
      </c>
      <c r="H31" s="9">
        <f t="shared" si="0"/>
        <v>62.5</v>
      </c>
      <c r="I31" s="9">
        <f t="shared" si="1"/>
        <v>31.25</v>
      </c>
      <c r="J31" s="11">
        <v>62.25</v>
      </c>
      <c r="K31" s="12">
        <f t="shared" si="2"/>
        <v>12.450000000000001</v>
      </c>
      <c r="L31" s="13">
        <f t="shared" si="3"/>
        <v>43.7</v>
      </c>
      <c r="M31" s="8" t="s">
        <v>18</v>
      </c>
      <c r="N31" s="8" t="s">
        <v>19</v>
      </c>
    </row>
    <row r="32" spans="1:14" ht="24.75" customHeight="1">
      <c r="A32" s="8">
        <v>30</v>
      </c>
      <c r="B32" s="9" t="s">
        <v>15</v>
      </c>
      <c r="C32" s="9" t="s">
        <v>52</v>
      </c>
      <c r="D32" s="9" t="s">
        <v>17</v>
      </c>
      <c r="E32" s="9"/>
      <c r="F32" s="9">
        <v>60</v>
      </c>
      <c r="G32" s="9">
        <v>70</v>
      </c>
      <c r="H32" s="9">
        <f t="shared" si="0"/>
        <v>65</v>
      </c>
      <c r="I32" s="9">
        <f t="shared" si="1"/>
        <v>32.5</v>
      </c>
      <c r="J32" s="11">
        <v>54.81</v>
      </c>
      <c r="K32" s="12">
        <f t="shared" si="2"/>
        <v>10.962000000000002</v>
      </c>
      <c r="L32" s="13">
        <f t="shared" si="3"/>
        <v>43.462</v>
      </c>
      <c r="M32" s="8" t="s">
        <v>21</v>
      </c>
      <c r="N32" s="8"/>
    </row>
    <row r="33" spans="1:14" ht="24.75" customHeight="1">
      <c r="A33" s="8">
        <v>31</v>
      </c>
      <c r="B33" s="9" t="s">
        <v>53</v>
      </c>
      <c r="C33" s="9" t="s">
        <v>54</v>
      </c>
      <c r="D33" s="9" t="s">
        <v>55</v>
      </c>
      <c r="E33" s="9"/>
      <c r="F33" s="9">
        <v>95</v>
      </c>
      <c r="G33" s="9">
        <v>100</v>
      </c>
      <c r="H33" s="9">
        <f aca="true" t="shared" si="4" ref="H33:H96">(F33+G33)/2</f>
        <v>97.5</v>
      </c>
      <c r="I33" s="9">
        <f aca="true" t="shared" si="5" ref="I33:I92">H33*0.5</f>
        <v>48.75</v>
      </c>
      <c r="J33" s="11">
        <v>64.68</v>
      </c>
      <c r="K33" s="12">
        <f>J33*0.2</f>
        <v>12.936000000000002</v>
      </c>
      <c r="L33" s="13">
        <f>E33+I33+K33</f>
        <v>61.686</v>
      </c>
      <c r="M33" s="8" t="s">
        <v>21</v>
      </c>
      <c r="N33" s="8"/>
    </row>
    <row r="34" spans="1:14" ht="24.75" customHeight="1">
      <c r="A34" s="8">
        <v>32</v>
      </c>
      <c r="B34" s="9" t="s">
        <v>53</v>
      </c>
      <c r="C34" s="9" t="s">
        <v>56</v>
      </c>
      <c r="D34" s="9" t="s">
        <v>55</v>
      </c>
      <c r="E34" s="9"/>
      <c r="F34" s="9">
        <v>90</v>
      </c>
      <c r="G34" s="9">
        <v>100</v>
      </c>
      <c r="H34" s="9">
        <f t="shared" si="4"/>
        <v>95</v>
      </c>
      <c r="I34" s="9">
        <f t="shared" si="5"/>
        <v>47.5</v>
      </c>
      <c r="J34" s="11">
        <v>66.13</v>
      </c>
      <c r="K34" s="12">
        <f>J34*0.2</f>
        <v>13.225999999999999</v>
      </c>
      <c r="L34" s="13">
        <f>E34+I34+K34</f>
        <v>60.726</v>
      </c>
      <c r="M34" s="8" t="s">
        <v>21</v>
      </c>
      <c r="N34" s="8"/>
    </row>
    <row r="35" spans="1:14" ht="24.75" customHeight="1">
      <c r="A35" s="8">
        <v>33</v>
      </c>
      <c r="B35" s="9" t="s">
        <v>53</v>
      </c>
      <c r="C35" s="9" t="s">
        <v>57</v>
      </c>
      <c r="D35" s="9" t="s">
        <v>55</v>
      </c>
      <c r="E35" s="9"/>
      <c r="F35" s="9">
        <v>80</v>
      </c>
      <c r="G35" s="9">
        <v>100</v>
      </c>
      <c r="H35" s="9">
        <f t="shared" si="4"/>
        <v>90</v>
      </c>
      <c r="I35" s="9">
        <f t="shared" si="5"/>
        <v>45</v>
      </c>
      <c r="J35" s="11">
        <v>74.91</v>
      </c>
      <c r="K35" s="12">
        <f>J35*0.2</f>
        <v>14.982</v>
      </c>
      <c r="L35" s="13">
        <f>E35+I35+K35</f>
        <v>59.982</v>
      </c>
      <c r="M35" s="8" t="s">
        <v>21</v>
      </c>
      <c r="N35" s="8"/>
    </row>
    <row r="36" spans="1:14" ht="24.75" customHeight="1">
      <c r="A36" s="8">
        <v>34</v>
      </c>
      <c r="B36" s="9" t="s">
        <v>53</v>
      </c>
      <c r="C36" s="9" t="s">
        <v>58</v>
      </c>
      <c r="D36" s="9" t="s">
        <v>55</v>
      </c>
      <c r="E36" s="9">
        <v>0</v>
      </c>
      <c r="F36" s="9">
        <v>90</v>
      </c>
      <c r="G36" s="9">
        <v>100</v>
      </c>
      <c r="H36" s="9">
        <f t="shared" si="4"/>
        <v>95</v>
      </c>
      <c r="I36" s="9">
        <f t="shared" si="5"/>
        <v>47.5</v>
      </c>
      <c r="J36" s="11">
        <v>56.45</v>
      </c>
      <c r="K36" s="12">
        <f>J36*0.2</f>
        <v>11.290000000000001</v>
      </c>
      <c r="L36" s="13">
        <f>E36+I36+K36</f>
        <v>58.79</v>
      </c>
      <c r="M36" s="8" t="s">
        <v>21</v>
      </c>
      <c r="N36" s="8"/>
    </row>
    <row r="37" spans="1:14" ht="24.75" customHeight="1">
      <c r="A37" s="8">
        <v>35</v>
      </c>
      <c r="B37" s="9" t="s">
        <v>53</v>
      </c>
      <c r="C37" s="9" t="s">
        <v>59</v>
      </c>
      <c r="D37" s="9" t="s">
        <v>55</v>
      </c>
      <c r="E37" s="9"/>
      <c r="F37" s="9">
        <v>100</v>
      </c>
      <c r="G37" s="9">
        <v>75</v>
      </c>
      <c r="H37" s="9">
        <f t="shared" si="4"/>
        <v>87.5</v>
      </c>
      <c r="I37" s="9">
        <f t="shared" si="5"/>
        <v>43.75</v>
      </c>
      <c r="J37" s="11">
        <v>70.06</v>
      </c>
      <c r="K37" s="12">
        <f aca="true" t="shared" si="6" ref="K37:K100">J37*0.2</f>
        <v>14.012</v>
      </c>
      <c r="L37" s="13">
        <f aca="true" t="shared" si="7" ref="L37:L100">E37+I37+K37</f>
        <v>57.762</v>
      </c>
      <c r="M37" s="8" t="s">
        <v>21</v>
      </c>
      <c r="N37" s="8"/>
    </row>
    <row r="38" spans="1:14" ht="24.75" customHeight="1">
      <c r="A38" s="8">
        <v>36</v>
      </c>
      <c r="B38" s="9" t="s">
        <v>53</v>
      </c>
      <c r="C38" s="9" t="s">
        <v>60</v>
      </c>
      <c r="D38" s="9" t="s">
        <v>55</v>
      </c>
      <c r="E38" s="9"/>
      <c r="F38" s="9">
        <v>85</v>
      </c>
      <c r="G38" s="9">
        <v>95</v>
      </c>
      <c r="H38" s="9">
        <f t="shared" si="4"/>
        <v>90</v>
      </c>
      <c r="I38" s="9">
        <f t="shared" si="5"/>
        <v>45</v>
      </c>
      <c r="J38" s="11">
        <v>63.74</v>
      </c>
      <c r="K38" s="12">
        <f t="shared" si="6"/>
        <v>12.748000000000001</v>
      </c>
      <c r="L38" s="13">
        <f t="shared" si="7"/>
        <v>57.748000000000005</v>
      </c>
      <c r="M38" s="8" t="s">
        <v>21</v>
      </c>
      <c r="N38" s="8"/>
    </row>
    <row r="39" spans="1:14" ht="24.75" customHeight="1">
      <c r="A39" s="8">
        <v>37</v>
      </c>
      <c r="B39" s="9" t="s">
        <v>53</v>
      </c>
      <c r="C39" s="9" t="s">
        <v>61</v>
      </c>
      <c r="D39" s="9" t="s">
        <v>55</v>
      </c>
      <c r="E39" s="9"/>
      <c r="F39" s="9">
        <v>95</v>
      </c>
      <c r="G39" s="9">
        <v>85</v>
      </c>
      <c r="H39" s="9">
        <f t="shared" si="4"/>
        <v>90</v>
      </c>
      <c r="I39" s="9">
        <f t="shared" si="5"/>
        <v>45</v>
      </c>
      <c r="J39" s="11">
        <v>61.63</v>
      </c>
      <c r="K39" s="12">
        <f t="shared" si="6"/>
        <v>12.326</v>
      </c>
      <c r="L39" s="13">
        <f t="shared" si="7"/>
        <v>57.326</v>
      </c>
      <c r="M39" s="8" t="s">
        <v>21</v>
      </c>
      <c r="N39" s="8"/>
    </row>
    <row r="40" spans="1:14" ht="24.75" customHeight="1">
      <c r="A40" s="8">
        <v>38</v>
      </c>
      <c r="B40" s="9" t="s">
        <v>53</v>
      </c>
      <c r="C40" s="9" t="s">
        <v>62</v>
      </c>
      <c r="D40" s="9" t="s">
        <v>55</v>
      </c>
      <c r="E40" s="9">
        <v>1</v>
      </c>
      <c r="F40" s="9">
        <v>75</v>
      </c>
      <c r="G40" s="9">
        <v>100</v>
      </c>
      <c r="H40" s="9">
        <f t="shared" si="4"/>
        <v>87.5</v>
      </c>
      <c r="I40" s="9">
        <f t="shared" si="5"/>
        <v>43.75</v>
      </c>
      <c r="J40" s="11">
        <v>61.46</v>
      </c>
      <c r="K40" s="12">
        <f t="shared" si="6"/>
        <v>12.292000000000002</v>
      </c>
      <c r="L40" s="13">
        <f t="shared" si="7"/>
        <v>57.042</v>
      </c>
      <c r="M40" s="8" t="s">
        <v>18</v>
      </c>
      <c r="N40" s="8" t="s">
        <v>19</v>
      </c>
    </row>
    <row r="41" spans="1:14" ht="24.75" customHeight="1">
      <c r="A41" s="8">
        <v>39</v>
      </c>
      <c r="B41" s="9" t="s">
        <v>53</v>
      </c>
      <c r="C41" s="9" t="s">
        <v>63</v>
      </c>
      <c r="D41" s="9" t="s">
        <v>55</v>
      </c>
      <c r="E41" s="9"/>
      <c r="F41" s="9">
        <v>100</v>
      </c>
      <c r="G41" s="9">
        <v>75</v>
      </c>
      <c r="H41" s="9">
        <f t="shared" si="4"/>
        <v>87.5</v>
      </c>
      <c r="I41" s="9">
        <f t="shared" si="5"/>
        <v>43.75</v>
      </c>
      <c r="J41" s="11">
        <v>64.18</v>
      </c>
      <c r="K41" s="12">
        <f t="shared" si="6"/>
        <v>12.836000000000002</v>
      </c>
      <c r="L41" s="13">
        <f t="shared" si="7"/>
        <v>56.586</v>
      </c>
      <c r="M41" s="8" t="s">
        <v>21</v>
      </c>
      <c r="N41" s="8"/>
    </row>
    <row r="42" spans="1:14" ht="24.75" customHeight="1">
      <c r="A42" s="8">
        <v>40</v>
      </c>
      <c r="B42" s="9" t="s">
        <v>53</v>
      </c>
      <c r="C42" s="9" t="s">
        <v>64</v>
      </c>
      <c r="D42" s="9" t="s">
        <v>55</v>
      </c>
      <c r="E42" s="9"/>
      <c r="F42" s="9">
        <v>75</v>
      </c>
      <c r="G42" s="9">
        <v>100</v>
      </c>
      <c r="H42" s="9">
        <f t="shared" si="4"/>
        <v>87.5</v>
      </c>
      <c r="I42" s="9">
        <f t="shared" si="5"/>
        <v>43.75</v>
      </c>
      <c r="J42" s="11">
        <v>61.39</v>
      </c>
      <c r="K42" s="12">
        <f t="shared" si="6"/>
        <v>12.278</v>
      </c>
      <c r="L42" s="13">
        <f t="shared" si="7"/>
        <v>56.028</v>
      </c>
      <c r="M42" s="8" t="s">
        <v>18</v>
      </c>
      <c r="N42" s="8" t="s">
        <v>45</v>
      </c>
    </row>
    <row r="43" spans="1:14" ht="24.75" customHeight="1">
      <c r="A43" s="8">
        <v>41</v>
      </c>
      <c r="B43" s="9" t="s">
        <v>53</v>
      </c>
      <c r="C43" s="9" t="s">
        <v>65</v>
      </c>
      <c r="D43" s="9" t="s">
        <v>55</v>
      </c>
      <c r="E43" s="9"/>
      <c r="F43" s="9">
        <v>85</v>
      </c>
      <c r="G43" s="9">
        <v>100</v>
      </c>
      <c r="H43" s="9">
        <f t="shared" si="4"/>
        <v>92.5</v>
      </c>
      <c r="I43" s="9">
        <f t="shared" si="5"/>
        <v>46.25</v>
      </c>
      <c r="J43" s="11">
        <v>48.79</v>
      </c>
      <c r="K43" s="12">
        <f t="shared" si="6"/>
        <v>9.758000000000001</v>
      </c>
      <c r="L43" s="13">
        <f t="shared" si="7"/>
        <v>56.008</v>
      </c>
      <c r="M43" s="8" t="s">
        <v>21</v>
      </c>
      <c r="N43" s="8"/>
    </row>
    <row r="44" spans="1:14" ht="24.75" customHeight="1">
      <c r="A44" s="8">
        <v>42</v>
      </c>
      <c r="B44" s="9" t="s">
        <v>53</v>
      </c>
      <c r="C44" s="9" t="s">
        <v>66</v>
      </c>
      <c r="D44" s="9" t="s">
        <v>55</v>
      </c>
      <c r="E44" s="9"/>
      <c r="F44" s="9">
        <v>85</v>
      </c>
      <c r="G44" s="9">
        <v>90</v>
      </c>
      <c r="H44" s="9">
        <f t="shared" si="4"/>
        <v>87.5</v>
      </c>
      <c r="I44" s="9">
        <f t="shared" si="5"/>
        <v>43.75</v>
      </c>
      <c r="J44" s="11">
        <v>60.58</v>
      </c>
      <c r="K44" s="12">
        <f t="shared" si="6"/>
        <v>12.116</v>
      </c>
      <c r="L44" s="13">
        <f t="shared" si="7"/>
        <v>55.866</v>
      </c>
      <c r="M44" s="8" t="s">
        <v>21</v>
      </c>
      <c r="N44" s="8"/>
    </row>
    <row r="45" spans="1:14" ht="24.75" customHeight="1">
      <c r="A45" s="8">
        <v>43</v>
      </c>
      <c r="B45" s="9" t="s">
        <v>53</v>
      </c>
      <c r="C45" s="9" t="s">
        <v>67</v>
      </c>
      <c r="D45" s="9" t="s">
        <v>55</v>
      </c>
      <c r="E45" s="9"/>
      <c r="F45" s="9">
        <v>90</v>
      </c>
      <c r="G45" s="9">
        <v>80</v>
      </c>
      <c r="H45" s="9">
        <f t="shared" si="4"/>
        <v>85</v>
      </c>
      <c r="I45" s="9">
        <f t="shared" si="5"/>
        <v>42.5</v>
      </c>
      <c r="J45" s="11">
        <v>63.85</v>
      </c>
      <c r="K45" s="12">
        <f t="shared" si="6"/>
        <v>12.770000000000001</v>
      </c>
      <c r="L45" s="13">
        <f t="shared" si="7"/>
        <v>55.27</v>
      </c>
      <c r="M45" s="8" t="s">
        <v>18</v>
      </c>
      <c r="N45" s="8" t="s">
        <v>19</v>
      </c>
    </row>
    <row r="46" spans="1:14" ht="24.75" customHeight="1">
      <c r="A46" s="8">
        <v>44</v>
      </c>
      <c r="B46" s="9" t="s">
        <v>53</v>
      </c>
      <c r="C46" s="9" t="s">
        <v>68</v>
      </c>
      <c r="D46" s="9" t="s">
        <v>55</v>
      </c>
      <c r="E46" s="9"/>
      <c r="F46" s="9">
        <v>80</v>
      </c>
      <c r="G46" s="9">
        <v>80</v>
      </c>
      <c r="H46" s="9">
        <f t="shared" si="4"/>
        <v>80</v>
      </c>
      <c r="I46" s="9">
        <f t="shared" si="5"/>
        <v>40</v>
      </c>
      <c r="J46" s="11">
        <v>76.06</v>
      </c>
      <c r="K46" s="12">
        <f t="shared" si="6"/>
        <v>15.212000000000002</v>
      </c>
      <c r="L46" s="13">
        <f t="shared" si="7"/>
        <v>55.212</v>
      </c>
      <c r="M46" s="8" t="s">
        <v>21</v>
      </c>
      <c r="N46" s="8"/>
    </row>
    <row r="47" spans="1:14" ht="24.75" customHeight="1">
      <c r="A47" s="8">
        <v>45</v>
      </c>
      <c r="B47" s="9" t="s">
        <v>53</v>
      </c>
      <c r="C47" s="9" t="s">
        <v>69</v>
      </c>
      <c r="D47" s="9" t="s">
        <v>55</v>
      </c>
      <c r="E47" s="9"/>
      <c r="F47" s="9">
        <v>85</v>
      </c>
      <c r="G47" s="9">
        <v>75</v>
      </c>
      <c r="H47" s="9">
        <f t="shared" si="4"/>
        <v>80</v>
      </c>
      <c r="I47" s="9">
        <f t="shared" si="5"/>
        <v>40</v>
      </c>
      <c r="J47" s="11">
        <v>73.96</v>
      </c>
      <c r="K47" s="12">
        <f t="shared" si="6"/>
        <v>14.792</v>
      </c>
      <c r="L47" s="13">
        <f t="shared" si="7"/>
        <v>54.792</v>
      </c>
      <c r="M47" s="8" t="s">
        <v>18</v>
      </c>
      <c r="N47" s="8" t="s">
        <v>19</v>
      </c>
    </row>
    <row r="48" spans="1:14" ht="24.75" customHeight="1">
      <c r="A48" s="8">
        <v>46</v>
      </c>
      <c r="B48" s="9" t="s">
        <v>53</v>
      </c>
      <c r="C48" s="9" t="s">
        <v>70</v>
      </c>
      <c r="D48" s="9" t="s">
        <v>55</v>
      </c>
      <c r="E48" s="9"/>
      <c r="F48" s="9">
        <v>70</v>
      </c>
      <c r="G48" s="9">
        <v>80</v>
      </c>
      <c r="H48" s="9">
        <f t="shared" si="4"/>
        <v>75</v>
      </c>
      <c r="I48" s="9">
        <f t="shared" si="5"/>
        <v>37.5</v>
      </c>
      <c r="J48" s="11">
        <v>83.06</v>
      </c>
      <c r="K48" s="12">
        <f t="shared" si="6"/>
        <v>16.612000000000002</v>
      </c>
      <c r="L48" s="13">
        <f t="shared" si="7"/>
        <v>54.112</v>
      </c>
      <c r="M48" s="8" t="s">
        <v>21</v>
      </c>
      <c r="N48" s="8"/>
    </row>
    <row r="49" spans="1:14" ht="24.75" customHeight="1">
      <c r="A49" s="8">
        <v>47</v>
      </c>
      <c r="B49" s="9" t="s">
        <v>53</v>
      </c>
      <c r="C49" s="9" t="s">
        <v>71</v>
      </c>
      <c r="D49" s="9" t="s">
        <v>55</v>
      </c>
      <c r="E49" s="9"/>
      <c r="F49" s="9">
        <v>85</v>
      </c>
      <c r="G49" s="9">
        <v>80</v>
      </c>
      <c r="H49" s="9">
        <f t="shared" si="4"/>
        <v>82.5</v>
      </c>
      <c r="I49" s="9">
        <f t="shared" si="5"/>
        <v>41.25</v>
      </c>
      <c r="J49" s="11">
        <v>63.74</v>
      </c>
      <c r="K49" s="12">
        <f t="shared" si="6"/>
        <v>12.748000000000001</v>
      </c>
      <c r="L49" s="13">
        <f t="shared" si="7"/>
        <v>53.998000000000005</v>
      </c>
      <c r="M49" s="8" t="s">
        <v>21</v>
      </c>
      <c r="N49" s="8"/>
    </row>
    <row r="50" spans="1:14" ht="24.75" customHeight="1">
      <c r="A50" s="8">
        <v>48</v>
      </c>
      <c r="B50" s="9" t="s">
        <v>53</v>
      </c>
      <c r="C50" s="9" t="s">
        <v>72</v>
      </c>
      <c r="D50" s="9" t="s">
        <v>55</v>
      </c>
      <c r="E50" s="9"/>
      <c r="F50" s="9">
        <v>85</v>
      </c>
      <c r="G50" s="9">
        <v>90</v>
      </c>
      <c r="H50" s="9">
        <f t="shared" si="4"/>
        <v>87.5</v>
      </c>
      <c r="I50" s="9">
        <f t="shared" si="5"/>
        <v>43.75</v>
      </c>
      <c r="J50" s="11">
        <v>50.57</v>
      </c>
      <c r="K50" s="12">
        <f t="shared" si="6"/>
        <v>10.114</v>
      </c>
      <c r="L50" s="13">
        <f t="shared" si="7"/>
        <v>53.864000000000004</v>
      </c>
      <c r="M50" s="8" t="s">
        <v>21</v>
      </c>
      <c r="N50" s="8"/>
    </row>
    <row r="51" spans="1:14" ht="24.75" customHeight="1">
      <c r="A51" s="8">
        <v>49</v>
      </c>
      <c r="B51" s="9" t="s">
        <v>53</v>
      </c>
      <c r="C51" s="9" t="s">
        <v>73</v>
      </c>
      <c r="D51" s="9" t="s">
        <v>55</v>
      </c>
      <c r="E51" s="9"/>
      <c r="F51" s="9">
        <v>70</v>
      </c>
      <c r="G51" s="9">
        <v>90</v>
      </c>
      <c r="H51" s="9">
        <f t="shared" si="4"/>
        <v>80</v>
      </c>
      <c r="I51" s="9">
        <f t="shared" si="5"/>
        <v>40</v>
      </c>
      <c r="J51" s="11">
        <v>67.79</v>
      </c>
      <c r="K51" s="12">
        <f t="shared" si="6"/>
        <v>13.558000000000002</v>
      </c>
      <c r="L51" s="13">
        <f t="shared" si="7"/>
        <v>53.558</v>
      </c>
      <c r="M51" s="8" t="s">
        <v>21</v>
      </c>
      <c r="N51" s="8"/>
    </row>
    <row r="52" spans="1:14" ht="24.75" customHeight="1">
      <c r="A52" s="8">
        <v>50</v>
      </c>
      <c r="B52" s="9" t="s">
        <v>53</v>
      </c>
      <c r="C52" s="9" t="s">
        <v>74</v>
      </c>
      <c r="D52" s="9" t="s">
        <v>55</v>
      </c>
      <c r="E52" s="9"/>
      <c r="F52" s="9">
        <v>80</v>
      </c>
      <c r="G52" s="9">
        <v>80</v>
      </c>
      <c r="H52" s="9">
        <f t="shared" si="4"/>
        <v>80</v>
      </c>
      <c r="I52" s="9">
        <f t="shared" si="5"/>
        <v>40</v>
      </c>
      <c r="J52" s="11">
        <v>66.18</v>
      </c>
      <c r="K52" s="12">
        <f t="shared" si="6"/>
        <v>13.236000000000002</v>
      </c>
      <c r="L52" s="13">
        <f t="shared" si="7"/>
        <v>53.236000000000004</v>
      </c>
      <c r="M52" s="8" t="s">
        <v>21</v>
      </c>
      <c r="N52" s="8"/>
    </row>
    <row r="53" spans="1:14" ht="24.75" customHeight="1">
      <c r="A53" s="8">
        <v>51</v>
      </c>
      <c r="B53" s="9" t="s">
        <v>53</v>
      </c>
      <c r="C53" s="9" t="s">
        <v>75</v>
      </c>
      <c r="D53" s="9" t="s">
        <v>55</v>
      </c>
      <c r="E53" s="9"/>
      <c r="F53" s="9">
        <v>80</v>
      </c>
      <c r="G53" s="9">
        <v>75</v>
      </c>
      <c r="H53" s="9">
        <f t="shared" si="4"/>
        <v>77.5</v>
      </c>
      <c r="I53" s="9">
        <f t="shared" si="5"/>
        <v>38.75</v>
      </c>
      <c r="J53" s="11">
        <v>71.12</v>
      </c>
      <c r="K53" s="12">
        <f t="shared" si="6"/>
        <v>14.224000000000002</v>
      </c>
      <c r="L53" s="13">
        <f t="shared" si="7"/>
        <v>52.974000000000004</v>
      </c>
      <c r="M53" s="8" t="s">
        <v>21</v>
      </c>
      <c r="N53" s="8"/>
    </row>
    <row r="54" spans="1:14" ht="24.75" customHeight="1">
      <c r="A54" s="8">
        <v>52</v>
      </c>
      <c r="B54" s="9" t="s">
        <v>53</v>
      </c>
      <c r="C54" s="9" t="s">
        <v>76</v>
      </c>
      <c r="D54" s="9" t="s">
        <v>55</v>
      </c>
      <c r="E54" s="9"/>
      <c r="F54" s="9">
        <v>75</v>
      </c>
      <c r="G54" s="9">
        <v>95</v>
      </c>
      <c r="H54" s="9">
        <f t="shared" si="4"/>
        <v>85</v>
      </c>
      <c r="I54" s="9">
        <f t="shared" si="5"/>
        <v>42.5</v>
      </c>
      <c r="J54" s="11">
        <v>50.79</v>
      </c>
      <c r="K54" s="12">
        <f t="shared" si="6"/>
        <v>10.158000000000001</v>
      </c>
      <c r="L54" s="13">
        <f t="shared" si="7"/>
        <v>52.658</v>
      </c>
      <c r="M54" s="8" t="s">
        <v>18</v>
      </c>
      <c r="N54" s="8" t="s">
        <v>19</v>
      </c>
    </row>
    <row r="55" spans="1:14" ht="24.75" customHeight="1">
      <c r="A55" s="8">
        <v>53</v>
      </c>
      <c r="B55" s="9" t="s">
        <v>53</v>
      </c>
      <c r="C55" s="9" t="s">
        <v>77</v>
      </c>
      <c r="D55" s="9" t="s">
        <v>55</v>
      </c>
      <c r="E55" s="9"/>
      <c r="F55" s="9">
        <v>75</v>
      </c>
      <c r="G55" s="9">
        <v>80</v>
      </c>
      <c r="H55" s="9">
        <f t="shared" si="4"/>
        <v>77.5</v>
      </c>
      <c r="I55" s="9">
        <f t="shared" si="5"/>
        <v>38.75</v>
      </c>
      <c r="J55" s="11">
        <v>62.24</v>
      </c>
      <c r="K55" s="12">
        <f t="shared" si="6"/>
        <v>12.448</v>
      </c>
      <c r="L55" s="13">
        <f t="shared" si="7"/>
        <v>51.198</v>
      </c>
      <c r="M55" s="8" t="s">
        <v>21</v>
      </c>
      <c r="N55" s="8"/>
    </row>
    <row r="56" spans="1:14" ht="24.75" customHeight="1">
      <c r="A56" s="8">
        <v>54</v>
      </c>
      <c r="B56" s="9" t="s">
        <v>53</v>
      </c>
      <c r="C56" s="9" t="s">
        <v>78</v>
      </c>
      <c r="D56" s="9" t="s">
        <v>55</v>
      </c>
      <c r="E56" s="9"/>
      <c r="F56" s="9">
        <v>65</v>
      </c>
      <c r="G56" s="9">
        <v>80</v>
      </c>
      <c r="H56" s="9">
        <f t="shared" si="4"/>
        <v>72.5</v>
      </c>
      <c r="I56" s="9">
        <f t="shared" si="5"/>
        <v>36.25</v>
      </c>
      <c r="J56" s="11">
        <v>74.63</v>
      </c>
      <c r="K56" s="12">
        <f t="shared" si="6"/>
        <v>14.926</v>
      </c>
      <c r="L56" s="13">
        <f t="shared" si="7"/>
        <v>51.176</v>
      </c>
      <c r="M56" s="8" t="s">
        <v>21</v>
      </c>
      <c r="N56" s="8"/>
    </row>
    <row r="57" spans="1:14" ht="24.75" customHeight="1">
      <c r="A57" s="8">
        <v>55</v>
      </c>
      <c r="B57" s="9" t="s">
        <v>53</v>
      </c>
      <c r="C57" s="9" t="s">
        <v>79</v>
      </c>
      <c r="D57" s="9" t="s">
        <v>55</v>
      </c>
      <c r="E57" s="9"/>
      <c r="F57" s="9">
        <v>75</v>
      </c>
      <c r="G57" s="9">
        <v>80</v>
      </c>
      <c r="H57" s="9">
        <f t="shared" si="4"/>
        <v>77.5</v>
      </c>
      <c r="I57" s="9">
        <f t="shared" si="5"/>
        <v>38.75</v>
      </c>
      <c r="J57" s="11">
        <v>61.74</v>
      </c>
      <c r="K57" s="12">
        <f t="shared" si="6"/>
        <v>12.348</v>
      </c>
      <c r="L57" s="13">
        <f t="shared" si="7"/>
        <v>51.098</v>
      </c>
      <c r="M57" s="8" t="s">
        <v>21</v>
      </c>
      <c r="N57" s="8"/>
    </row>
    <row r="58" spans="1:14" ht="24.75" customHeight="1">
      <c r="A58" s="8">
        <v>56</v>
      </c>
      <c r="B58" s="9" t="s">
        <v>53</v>
      </c>
      <c r="C58" s="9" t="s">
        <v>80</v>
      </c>
      <c r="D58" s="9" t="s">
        <v>55</v>
      </c>
      <c r="E58" s="9"/>
      <c r="F58" s="9">
        <v>80</v>
      </c>
      <c r="G58" s="9">
        <v>80</v>
      </c>
      <c r="H58" s="9">
        <f t="shared" si="4"/>
        <v>80</v>
      </c>
      <c r="I58" s="9">
        <f t="shared" si="5"/>
        <v>40</v>
      </c>
      <c r="J58" s="11">
        <v>55.18</v>
      </c>
      <c r="K58" s="12">
        <f t="shared" si="6"/>
        <v>11.036000000000001</v>
      </c>
      <c r="L58" s="13">
        <f t="shared" si="7"/>
        <v>51.036</v>
      </c>
      <c r="M58" s="8" t="s">
        <v>18</v>
      </c>
      <c r="N58" s="8" t="s">
        <v>19</v>
      </c>
    </row>
    <row r="59" spans="1:14" ht="24.75" customHeight="1">
      <c r="A59" s="8">
        <v>57</v>
      </c>
      <c r="B59" s="9" t="s">
        <v>53</v>
      </c>
      <c r="C59" s="9" t="s">
        <v>81</v>
      </c>
      <c r="D59" s="9" t="s">
        <v>55</v>
      </c>
      <c r="E59" s="9"/>
      <c r="F59" s="9">
        <v>75</v>
      </c>
      <c r="G59" s="9">
        <v>75</v>
      </c>
      <c r="H59" s="9">
        <f t="shared" si="4"/>
        <v>75</v>
      </c>
      <c r="I59" s="9">
        <f t="shared" si="5"/>
        <v>37.5</v>
      </c>
      <c r="J59" s="11">
        <v>67.36</v>
      </c>
      <c r="K59" s="12">
        <f t="shared" si="6"/>
        <v>13.472000000000001</v>
      </c>
      <c r="L59" s="13">
        <f t="shared" si="7"/>
        <v>50.972</v>
      </c>
      <c r="M59" s="8" t="s">
        <v>21</v>
      </c>
      <c r="N59" s="8"/>
    </row>
    <row r="60" spans="1:14" ht="24.75" customHeight="1">
      <c r="A60" s="8">
        <v>58</v>
      </c>
      <c r="B60" s="9" t="s">
        <v>53</v>
      </c>
      <c r="C60" s="9" t="s">
        <v>82</v>
      </c>
      <c r="D60" s="9" t="s">
        <v>55</v>
      </c>
      <c r="E60" s="9"/>
      <c r="F60" s="9">
        <v>75</v>
      </c>
      <c r="G60" s="9">
        <v>85</v>
      </c>
      <c r="H60" s="9">
        <f t="shared" si="4"/>
        <v>80</v>
      </c>
      <c r="I60" s="9">
        <f t="shared" si="5"/>
        <v>40</v>
      </c>
      <c r="J60" s="11">
        <v>54.81</v>
      </c>
      <c r="K60" s="12">
        <f t="shared" si="6"/>
        <v>10.962000000000002</v>
      </c>
      <c r="L60" s="13">
        <f t="shared" si="7"/>
        <v>50.962</v>
      </c>
      <c r="M60" s="8" t="s">
        <v>21</v>
      </c>
      <c r="N60" s="8"/>
    </row>
    <row r="61" spans="1:14" ht="24.75" customHeight="1">
      <c r="A61" s="8">
        <v>59</v>
      </c>
      <c r="B61" s="9" t="s">
        <v>53</v>
      </c>
      <c r="C61" s="9" t="s">
        <v>83</v>
      </c>
      <c r="D61" s="9" t="s">
        <v>55</v>
      </c>
      <c r="E61" s="9"/>
      <c r="F61" s="9">
        <v>85</v>
      </c>
      <c r="G61" s="9">
        <v>75</v>
      </c>
      <c r="H61" s="9">
        <f t="shared" si="4"/>
        <v>80</v>
      </c>
      <c r="I61" s="9">
        <f t="shared" si="5"/>
        <v>40</v>
      </c>
      <c r="J61" s="11">
        <v>54.01</v>
      </c>
      <c r="K61" s="12">
        <f t="shared" si="6"/>
        <v>10.802</v>
      </c>
      <c r="L61" s="13">
        <f t="shared" si="7"/>
        <v>50.802</v>
      </c>
      <c r="M61" s="8" t="s">
        <v>18</v>
      </c>
      <c r="N61" s="8" t="s">
        <v>19</v>
      </c>
    </row>
    <row r="62" spans="1:14" ht="24.75" customHeight="1">
      <c r="A62" s="8">
        <v>60</v>
      </c>
      <c r="B62" s="9" t="s">
        <v>53</v>
      </c>
      <c r="C62" s="9" t="s">
        <v>84</v>
      </c>
      <c r="D62" s="9" t="s">
        <v>55</v>
      </c>
      <c r="E62" s="9"/>
      <c r="F62" s="9">
        <v>90</v>
      </c>
      <c r="G62" s="9">
        <v>65</v>
      </c>
      <c r="H62" s="9">
        <f t="shared" si="4"/>
        <v>77.5</v>
      </c>
      <c r="I62" s="9">
        <f t="shared" si="5"/>
        <v>38.75</v>
      </c>
      <c r="J62" s="11">
        <v>58.45</v>
      </c>
      <c r="K62" s="12">
        <f t="shared" si="6"/>
        <v>11.690000000000001</v>
      </c>
      <c r="L62" s="13">
        <f t="shared" si="7"/>
        <v>50.44</v>
      </c>
      <c r="M62" s="8" t="s">
        <v>21</v>
      </c>
      <c r="N62" s="8"/>
    </row>
    <row r="63" spans="1:14" ht="24.75" customHeight="1">
      <c r="A63" s="8">
        <v>61</v>
      </c>
      <c r="B63" s="9" t="s">
        <v>53</v>
      </c>
      <c r="C63" s="9" t="s">
        <v>85</v>
      </c>
      <c r="D63" s="9" t="s">
        <v>55</v>
      </c>
      <c r="E63" s="9"/>
      <c r="F63" s="9">
        <v>75</v>
      </c>
      <c r="G63" s="9">
        <v>65</v>
      </c>
      <c r="H63" s="9">
        <f t="shared" si="4"/>
        <v>70</v>
      </c>
      <c r="I63" s="9">
        <f t="shared" si="5"/>
        <v>35</v>
      </c>
      <c r="J63" s="11">
        <v>75.51</v>
      </c>
      <c r="K63" s="12">
        <f t="shared" si="6"/>
        <v>15.102000000000002</v>
      </c>
      <c r="L63" s="13">
        <f t="shared" si="7"/>
        <v>50.102000000000004</v>
      </c>
      <c r="M63" s="8" t="s">
        <v>21</v>
      </c>
      <c r="N63" s="8"/>
    </row>
    <row r="64" spans="1:14" ht="24.75" customHeight="1">
      <c r="A64" s="8">
        <v>62</v>
      </c>
      <c r="B64" s="9" t="s">
        <v>53</v>
      </c>
      <c r="C64" s="9" t="s">
        <v>86</v>
      </c>
      <c r="D64" s="9" t="s">
        <v>55</v>
      </c>
      <c r="E64" s="9"/>
      <c r="F64" s="9">
        <v>75</v>
      </c>
      <c r="G64" s="9">
        <v>75</v>
      </c>
      <c r="H64" s="9">
        <f t="shared" si="4"/>
        <v>75</v>
      </c>
      <c r="I64" s="9">
        <f t="shared" si="5"/>
        <v>37.5</v>
      </c>
      <c r="J64" s="11">
        <v>61.07</v>
      </c>
      <c r="K64" s="12">
        <f t="shared" si="6"/>
        <v>12.214</v>
      </c>
      <c r="L64" s="13">
        <f t="shared" si="7"/>
        <v>49.714</v>
      </c>
      <c r="M64" s="8" t="s">
        <v>18</v>
      </c>
      <c r="N64" s="8" t="s">
        <v>45</v>
      </c>
    </row>
    <row r="65" spans="1:14" ht="24.75" customHeight="1">
      <c r="A65" s="8">
        <v>63</v>
      </c>
      <c r="B65" s="9" t="s">
        <v>53</v>
      </c>
      <c r="C65" s="9" t="s">
        <v>87</v>
      </c>
      <c r="D65" s="9" t="s">
        <v>55</v>
      </c>
      <c r="E65" s="9"/>
      <c r="F65" s="9">
        <v>80</v>
      </c>
      <c r="G65" s="9">
        <v>70</v>
      </c>
      <c r="H65" s="9">
        <f t="shared" si="4"/>
        <v>75</v>
      </c>
      <c r="I65" s="9">
        <f t="shared" si="5"/>
        <v>37.5</v>
      </c>
      <c r="J65" s="11">
        <v>60.41</v>
      </c>
      <c r="K65" s="12">
        <f t="shared" si="6"/>
        <v>12.082</v>
      </c>
      <c r="L65" s="13">
        <f t="shared" si="7"/>
        <v>49.582</v>
      </c>
      <c r="M65" s="8" t="s">
        <v>21</v>
      </c>
      <c r="N65" s="8"/>
    </row>
    <row r="66" spans="1:14" ht="24.75" customHeight="1">
      <c r="A66" s="8">
        <v>64</v>
      </c>
      <c r="B66" s="9" t="s">
        <v>53</v>
      </c>
      <c r="C66" s="9" t="s">
        <v>88</v>
      </c>
      <c r="D66" s="9" t="s">
        <v>55</v>
      </c>
      <c r="E66" s="9">
        <v>1</v>
      </c>
      <c r="F66" s="9">
        <v>75</v>
      </c>
      <c r="G66" s="9">
        <v>70</v>
      </c>
      <c r="H66" s="9">
        <f t="shared" si="4"/>
        <v>72.5</v>
      </c>
      <c r="I66" s="9">
        <f t="shared" si="5"/>
        <v>36.25</v>
      </c>
      <c r="J66" s="11">
        <v>60.34</v>
      </c>
      <c r="K66" s="12">
        <f t="shared" si="6"/>
        <v>12.068000000000001</v>
      </c>
      <c r="L66" s="13">
        <f t="shared" si="7"/>
        <v>49.318</v>
      </c>
      <c r="M66" s="8" t="s">
        <v>18</v>
      </c>
      <c r="N66" s="8" t="s">
        <v>19</v>
      </c>
    </row>
    <row r="67" spans="1:14" ht="24.75" customHeight="1">
      <c r="A67" s="8">
        <v>65</v>
      </c>
      <c r="B67" s="9" t="s">
        <v>53</v>
      </c>
      <c r="C67" s="9" t="s">
        <v>89</v>
      </c>
      <c r="D67" s="9" t="s">
        <v>55</v>
      </c>
      <c r="E67" s="9"/>
      <c r="F67" s="9">
        <v>90</v>
      </c>
      <c r="G67" s="9">
        <v>65</v>
      </c>
      <c r="H67" s="9">
        <f t="shared" si="4"/>
        <v>77.5</v>
      </c>
      <c r="I67" s="9">
        <f t="shared" si="5"/>
        <v>38.75</v>
      </c>
      <c r="J67" s="11">
        <v>52.28</v>
      </c>
      <c r="K67" s="12">
        <f t="shared" si="6"/>
        <v>10.456000000000001</v>
      </c>
      <c r="L67" s="13">
        <f t="shared" si="7"/>
        <v>49.206</v>
      </c>
      <c r="M67" s="8" t="s">
        <v>21</v>
      </c>
      <c r="N67" s="8"/>
    </row>
    <row r="68" spans="1:14" ht="24.75" customHeight="1">
      <c r="A68" s="8">
        <v>66</v>
      </c>
      <c r="B68" s="9" t="s">
        <v>53</v>
      </c>
      <c r="C68" s="9" t="s">
        <v>90</v>
      </c>
      <c r="D68" s="9" t="s">
        <v>55</v>
      </c>
      <c r="E68" s="9"/>
      <c r="F68" s="9">
        <v>90</v>
      </c>
      <c r="G68" s="9">
        <v>55</v>
      </c>
      <c r="H68" s="9">
        <f t="shared" si="4"/>
        <v>72.5</v>
      </c>
      <c r="I68" s="9">
        <f t="shared" si="5"/>
        <v>36.25</v>
      </c>
      <c r="J68" s="11">
        <v>62.81</v>
      </c>
      <c r="K68" s="12">
        <f t="shared" si="6"/>
        <v>12.562000000000001</v>
      </c>
      <c r="L68" s="13">
        <f t="shared" si="7"/>
        <v>48.812</v>
      </c>
      <c r="M68" s="8" t="s">
        <v>21</v>
      </c>
      <c r="N68" s="8"/>
    </row>
    <row r="69" spans="1:14" ht="24.75" customHeight="1">
      <c r="A69" s="8">
        <v>67</v>
      </c>
      <c r="B69" s="9" t="s">
        <v>53</v>
      </c>
      <c r="C69" s="9" t="s">
        <v>91</v>
      </c>
      <c r="D69" s="9" t="s">
        <v>55</v>
      </c>
      <c r="E69" s="9"/>
      <c r="F69" s="9">
        <v>80</v>
      </c>
      <c r="G69" s="9">
        <v>55</v>
      </c>
      <c r="H69" s="9">
        <f t="shared" si="4"/>
        <v>67.5</v>
      </c>
      <c r="I69" s="9">
        <f t="shared" si="5"/>
        <v>33.75</v>
      </c>
      <c r="J69" s="11">
        <v>72</v>
      </c>
      <c r="K69" s="12">
        <f t="shared" si="6"/>
        <v>14.4</v>
      </c>
      <c r="L69" s="13">
        <f t="shared" si="7"/>
        <v>48.15</v>
      </c>
      <c r="M69" s="8" t="s">
        <v>21</v>
      </c>
      <c r="N69" s="8"/>
    </row>
    <row r="70" spans="1:14" ht="24.75" customHeight="1">
      <c r="A70" s="8">
        <v>68</v>
      </c>
      <c r="B70" s="9" t="s">
        <v>53</v>
      </c>
      <c r="C70" s="9" t="s">
        <v>92</v>
      </c>
      <c r="D70" s="9" t="s">
        <v>55</v>
      </c>
      <c r="E70" s="9"/>
      <c r="F70" s="9">
        <v>75</v>
      </c>
      <c r="G70" s="9">
        <v>65</v>
      </c>
      <c r="H70" s="9">
        <f t="shared" si="4"/>
        <v>70</v>
      </c>
      <c r="I70" s="9">
        <f t="shared" si="5"/>
        <v>35</v>
      </c>
      <c r="J70" s="11">
        <v>65.01</v>
      </c>
      <c r="K70" s="12">
        <f t="shared" si="6"/>
        <v>13.002000000000002</v>
      </c>
      <c r="L70" s="13">
        <f t="shared" si="7"/>
        <v>48.002</v>
      </c>
      <c r="M70" s="8" t="s">
        <v>21</v>
      </c>
      <c r="N70" s="8"/>
    </row>
    <row r="71" spans="1:14" ht="24.75" customHeight="1">
      <c r="A71" s="8">
        <v>69</v>
      </c>
      <c r="B71" s="9" t="s">
        <v>53</v>
      </c>
      <c r="C71" s="9" t="s">
        <v>93</v>
      </c>
      <c r="D71" s="9" t="s">
        <v>55</v>
      </c>
      <c r="E71" s="9"/>
      <c r="F71" s="9">
        <v>80</v>
      </c>
      <c r="G71" s="9">
        <v>65</v>
      </c>
      <c r="H71" s="9">
        <f t="shared" si="4"/>
        <v>72.5</v>
      </c>
      <c r="I71" s="9">
        <f t="shared" si="5"/>
        <v>36.25</v>
      </c>
      <c r="J71" s="11">
        <v>57.12</v>
      </c>
      <c r="K71" s="12">
        <f t="shared" si="6"/>
        <v>11.424</v>
      </c>
      <c r="L71" s="13">
        <f t="shared" si="7"/>
        <v>47.674</v>
      </c>
      <c r="M71" s="8" t="s">
        <v>18</v>
      </c>
      <c r="N71" s="8" t="s">
        <v>45</v>
      </c>
    </row>
    <row r="72" spans="1:14" ht="24.75" customHeight="1">
      <c r="A72" s="8">
        <v>70</v>
      </c>
      <c r="B72" s="9" t="s">
        <v>53</v>
      </c>
      <c r="C72" s="9" t="s">
        <v>94</v>
      </c>
      <c r="D72" s="9" t="s">
        <v>55</v>
      </c>
      <c r="E72" s="9"/>
      <c r="F72" s="9">
        <v>70</v>
      </c>
      <c r="G72" s="9">
        <v>70</v>
      </c>
      <c r="H72" s="9">
        <f t="shared" si="4"/>
        <v>70</v>
      </c>
      <c r="I72" s="9">
        <f t="shared" si="5"/>
        <v>35</v>
      </c>
      <c r="J72" s="11">
        <v>62.79</v>
      </c>
      <c r="K72" s="12">
        <f t="shared" si="6"/>
        <v>12.558</v>
      </c>
      <c r="L72" s="13">
        <f t="shared" si="7"/>
        <v>47.558</v>
      </c>
      <c r="M72" s="8" t="s">
        <v>18</v>
      </c>
      <c r="N72" s="8" t="s">
        <v>19</v>
      </c>
    </row>
    <row r="73" spans="1:14" ht="24.75" customHeight="1">
      <c r="A73" s="8">
        <v>71</v>
      </c>
      <c r="B73" s="9" t="s">
        <v>53</v>
      </c>
      <c r="C73" s="9" t="s">
        <v>95</v>
      </c>
      <c r="D73" s="9" t="s">
        <v>55</v>
      </c>
      <c r="E73" s="9"/>
      <c r="F73" s="9">
        <v>45</v>
      </c>
      <c r="G73" s="9">
        <v>90</v>
      </c>
      <c r="H73" s="9">
        <f t="shared" si="4"/>
        <v>67.5</v>
      </c>
      <c r="I73" s="9">
        <f t="shared" si="5"/>
        <v>33.75</v>
      </c>
      <c r="J73" s="11">
        <v>68.28</v>
      </c>
      <c r="K73" s="12">
        <f t="shared" si="6"/>
        <v>13.656</v>
      </c>
      <c r="L73" s="13">
        <f t="shared" si="7"/>
        <v>47.406</v>
      </c>
      <c r="M73" s="8" t="s">
        <v>18</v>
      </c>
      <c r="N73" s="8" t="s">
        <v>19</v>
      </c>
    </row>
    <row r="74" spans="1:14" ht="24.75" customHeight="1">
      <c r="A74" s="8">
        <v>72</v>
      </c>
      <c r="B74" s="9" t="s">
        <v>53</v>
      </c>
      <c r="C74" s="9" t="s">
        <v>96</v>
      </c>
      <c r="D74" s="9" t="s">
        <v>55</v>
      </c>
      <c r="E74" s="9">
        <v>0</v>
      </c>
      <c r="F74" s="9">
        <v>70</v>
      </c>
      <c r="G74" s="9">
        <v>65</v>
      </c>
      <c r="H74" s="9">
        <f t="shared" si="4"/>
        <v>67.5</v>
      </c>
      <c r="I74" s="9">
        <f t="shared" si="5"/>
        <v>33.75</v>
      </c>
      <c r="J74" s="11">
        <v>68.19</v>
      </c>
      <c r="K74" s="12">
        <f t="shared" si="6"/>
        <v>13.638</v>
      </c>
      <c r="L74" s="13">
        <f t="shared" si="7"/>
        <v>47.388</v>
      </c>
      <c r="M74" s="8" t="s">
        <v>18</v>
      </c>
      <c r="N74" s="8" t="s">
        <v>19</v>
      </c>
    </row>
    <row r="75" spans="1:14" ht="24.75" customHeight="1">
      <c r="A75" s="8">
        <v>73</v>
      </c>
      <c r="B75" s="9" t="s">
        <v>53</v>
      </c>
      <c r="C75" s="9" t="s">
        <v>97</v>
      </c>
      <c r="D75" s="9" t="s">
        <v>55</v>
      </c>
      <c r="E75" s="9"/>
      <c r="F75" s="9">
        <v>80</v>
      </c>
      <c r="G75" s="9">
        <v>60</v>
      </c>
      <c r="H75" s="9">
        <f t="shared" si="4"/>
        <v>70</v>
      </c>
      <c r="I75" s="9">
        <f t="shared" si="5"/>
        <v>35</v>
      </c>
      <c r="J75" s="11">
        <v>60.12</v>
      </c>
      <c r="K75" s="12">
        <f t="shared" si="6"/>
        <v>12.024000000000001</v>
      </c>
      <c r="L75" s="13">
        <f t="shared" si="7"/>
        <v>47.024</v>
      </c>
      <c r="M75" s="8" t="s">
        <v>21</v>
      </c>
      <c r="N75" s="8"/>
    </row>
    <row r="76" spans="1:14" ht="24.75" customHeight="1">
      <c r="A76" s="8">
        <v>74</v>
      </c>
      <c r="B76" s="9" t="s">
        <v>53</v>
      </c>
      <c r="C76" s="9" t="s">
        <v>98</v>
      </c>
      <c r="D76" s="9" t="s">
        <v>55</v>
      </c>
      <c r="E76" s="9"/>
      <c r="F76" s="9">
        <v>65</v>
      </c>
      <c r="G76" s="9">
        <v>70</v>
      </c>
      <c r="H76" s="9">
        <f t="shared" si="4"/>
        <v>67.5</v>
      </c>
      <c r="I76" s="9">
        <f t="shared" si="5"/>
        <v>33.75</v>
      </c>
      <c r="J76" s="11">
        <v>65.72</v>
      </c>
      <c r="K76" s="12">
        <f t="shared" si="6"/>
        <v>13.144</v>
      </c>
      <c r="L76" s="13">
        <f t="shared" si="7"/>
        <v>46.894</v>
      </c>
      <c r="M76" s="8" t="s">
        <v>21</v>
      </c>
      <c r="N76" s="8"/>
    </row>
    <row r="77" spans="1:14" ht="24.75" customHeight="1">
      <c r="A77" s="8">
        <v>75</v>
      </c>
      <c r="B77" s="9" t="s">
        <v>53</v>
      </c>
      <c r="C77" s="9" t="s">
        <v>99</v>
      </c>
      <c r="D77" s="9" t="s">
        <v>55</v>
      </c>
      <c r="E77" s="9"/>
      <c r="F77" s="9">
        <v>60</v>
      </c>
      <c r="G77" s="9">
        <v>75</v>
      </c>
      <c r="H77" s="9">
        <f t="shared" si="4"/>
        <v>67.5</v>
      </c>
      <c r="I77" s="9">
        <f t="shared" si="5"/>
        <v>33.75</v>
      </c>
      <c r="J77" s="11">
        <v>65.33</v>
      </c>
      <c r="K77" s="12">
        <f t="shared" si="6"/>
        <v>13.066</v>
      </c>
      <c r="L77" s="13">
        <f t="shared" si="7"/>
        <v>46.816</v>
      </c>
      <c r="M77" s="8" t="s">
        <v>18</v>
      </c>
      <c r="N77" s="8" t="s">
        <v>19</v>
      </c>
    </row>
    <row r="78" spans="1:14" ht="24.75" customHeight="1">
      <c r="A78" s="8">
        <v>76</v>
      </c>
      <c r="B78" s="9" t="s">
        <v>100</v>
      </c>
      <c r="C78" s="9" t="s">
        <v>101</v>
      </c>
      <c r="D78" s="9" t="s">
        <v>55</v>
      </c>
      <c r="E78" s="9">
        <v>4</v>
      </c>
      <c r="F78" s="9">
        <v>85</v>
      </c>
      <c r="G78" s="9">
        <v>95</v>
      </c>
      <c r="H78" s="9">
        <f aca="true" t="shared" si="8" ref="H78:H109">(F78+G78)/2</f>
        <v>90</v>
      </c>
      <c r="I78" s="9">
        <f aca="true" t="shared" si="9" ref="I78:I109">H78*0.5</f>
        <v>45</v>
      </c>
      <c r="J78" s="11">
        <v>44.3</v>
      </c>
      <c r="K78" s="12">
        <f aca="true" t="shared" si="10" ref="K78:K109">J78*0.2</f>
        <v>8.86</v>
      </c>
      <c r="L78" s="13">
        <f aca="true" t="shared" si="11" ref="L78:L109">E78+I78+K78</f>
        <v>57.86</v>
      </c>
      <c r="M78" s="8" t="s">
        <v>21</v>
      </c>
      <c r="N78" s="8"/>
    </row>
    <row r="79" spans="1:14" ht="24.75" customHeight="1">
      <c r="A79" s="8">
        <v>77</v>
      </c>
      <c r="B79" s="9" t="s">
        <v>100</v>
      </c>
      <c r="C79" s="9" t="s">
        <v>102</v>
      </c>
      <c r="D79" s="9" t="s">
        <v>55</v>
      </c>
      <c r="E79" s="9">
        <v>0</v>
      </c>
      <c r="F79" s="9">
        <v>80</v>
      </c>
      <c r="G79" s="9">
        <v>100</v>
      </c>
      <c r="H79" s="9">
        <f t="shared" si="8"/>
        <v>90</v>
      </c>
      <c r="I79" s="9">
        <f t="shared" si="9"/>
        <v>45</v>
      </c>
      <c r="J79" s="11">
        <v>55.31</v>
      </c>
      <c r="K79" s="12">
        <f t="shared" si="10"/>
        <v>11.062000000000001</v>
      </c>
      <c r="L79" s="13">
        <f t="shared" si="11"/>
        <v>56.062</v>
      </c>
      <c r="M79" s="8" t="s">
        <v>21</v>
      </c>
      <c r="N79" s="8"/>
    </row>
    <row r="80" spans="1:14" ht="24.75" customHeight="1">
      <c r="A80" s="8">
        <v>78</v>
      </c>
      <c r="B80" s="9" t="s">
        <v>100</v>
      </c>
      <c r="C80" s="9" t="s">
        <v>103</v>
      </c>
      <c r="D80" s="9" t="s">
        <v>55</v>
      </c>
      <c r="E80" s="9"/>
      <c r="F80" s="9">
        <v>75</v>
      </c>
      <c r="G80" s="9">
        <v>100</v>
      </c>
      <c r="H80" s="9">
        <f t="shared" si="8"/>
        <v>87.5</v>
      </c>
      <c r="I80" s="9">
        <f t="shared" si="9"/>
        <v>43.75</v>
      </c>
      <c r="J80" s="11">
        <v>57.53</v>
      </c>
      <c r="K80" s="12">
        <f t="shared" si="10"/>
        <v>11.506</v>
      </c>
      <c r="L80" s="13">
        <f t="shared" si="11"/>
        <v>55.256</v>
      </c>
      <c r="M80" s="8" t="s">
        <v>21</v>
      </c>
      <c r="N80" s="8"/>
    </row>
    <row r="81" spans="1:14" ht="24.75" customHeight="1">
      <c r="A81" s="8">
        <v>79</v>
      </c>
      <c r="B81" s="9" t="s">
        <v>100</v>
      </c>
      <c r="C81" s="9" t="s">
        <v>104</v>
      </c>
      <c r="D81" s="9" t="s">
        <v>55</v>
      </c>
      <c r="E81" s="9">
        <v>4</v>
      </c>
      <c r="F81" s="9">
        <v>60</v>
      </c>
      <c r="G81" s="9">
        <v>65</v>
      </c>
      <c r="H81" s="9">
        <f t="shared" si="8"/>
        <v>62.5</v>
      </c>
      <c r="I81" s="9">
        <f t="shared" si="9"/>
        <v>31.25</v>
      </c>
      <c r="J81" s="11">
        <v>73.85</v>
      </c>
      <c r="K81" s="12">
        <f t="shared" si="10"/>
        <v>14.77</v>
      </c>
      <c r="L81" s="13">
        <f t="shared" si="11"/>
        <v>50.019999999999996</v>
      </c>
      <c r="M81" s="8" t="s">
        <v>21</v>
      </c>
      <c r="N81" s="8"/>
    </row>
    <row r="82" spans="1:14" ht="24.75" customHeight="1">
      <c r="A82" s="8">
        <v>80</v>
      </c>
      <c r="B82" s="9" t="s">
        <v>100</v>
      </c>
      <c r="C82" s="9" t="s">
        <v>105</v>
      </c>
      <c r="D82" s="9" t="s">
        <v>55</v>
      </c>
      <c r="E82" s="9">
        <v>0</v>
      </c>
      <c r="F82" s="9">
        <v>75</v>
      </c>
      <c r="G82" s="9">
        <v>85</v>
      </c>
      <c r="H82" s="9">
        <f t="shared" si="8"/>
        <v>80</v>
      </c>
      <c r="I82" s="9">
        <f t="shared" si="9"/>
        <v>40</v>
      </c>
      <c r="J82" s="11">
        <v>48.91</v>
      </c>
      <c r="K82" s="12">
        <f t="shared" si="10"/>
        <v>9.782</v>
      </c>
      <c r="L82" s="13">
        <f t="shared" si="11"/>
        <v>49.782</v>
      </c>
      <c r="M82" s="8" t="s">
        <v>21</v>
      </c>
      <c r="N82" s="8"/>
    </row>
    <row r="83" spans="1:14" ht="24.75" customHeight="1">
      <c r="A83" s="8">
        <v>81</v>
      </c>
      <c r="B83" s="9" t="s">
        <v>100</v>
      </c>
      <c r="C83" s="9" t="s">
        <v>106</v>
      </c>
      <c r="D83" s="9" t="s">
        <v>55</v>
      </c>
      <c r="E83" s="9"/>
      <c r="F83" s="9">
        <v>80</v>
      </c>
      <c r="G83" s="9">
        <v>75</v>
      </c>
      <c r="H83" s="9">
        <f t="shared" si="8"/>
        <v>77.5</v>
      </c>
      <c r="I83" s="9">
        <f t="shared" si="9"/>
        <v>38.75</v>
      </c>
      <c r="J83" s="11">
        <v>50.9</v>
      </c>
      <c r="K83" s="12">
        <f t="shared" si="10"/>
        <v>10.18</v>
      </c>
      <c r="L83" s="13">
        <f t="shared" si="11"/>
        <v>48.93</v>
      </c>
      <c r="M83" s="8" t="s">
        <v>18</v>
      </c>
      <c r="N83" s="8" t="s">
        <v>19</v>
      </c>
    </row>
    <row r="84" spans="1:14" ht="24.75" customHeight="1">
      <c r="A84" s="8">
        <v>82</v>
      </c>
      <c r="B84" s="9" t="s">
        <v>100</v>
      </c>
      <c r="C84" s="9" t="s">
        <v>107</v>
      </c>
      <c r="D84" s="9" t="s">
        <v>55</v>
      </c>
      <c r="E84" s="9">
        <v>3</v>
      </c>
      <c r="F84" s="9">
        <v>55</v>
      </c>
      <c r="G84" s="9">
        <v>75</v>
      </c>
      <c r="H84" s="9">
        <f t="shared" si="8"/>
        <v>65</v>
      </c>
      <c r="I84" s="9">
        <f t="shared" si="9"/>
        <v>32.5</v>
      </c>
      <c r="J84" s="11">
        <v>66.01</v>
      </c>
      <c r="K84" s="12">
        <f t="shared" si="10"/>
        <v>13.202000000000002</v>
      </c>
      <c r="L84" s="13">
        <f t="shared" si="11"/>
        <v>48.702</v>
      </c>
      <c r="M84" s="8" t="s">
        <v>21</v>
      </c>
      <c r="N84" s="8"/>
    </row>
    <row r="85" spans="1:14" ht="24.75" customHeight="1">
      <c r="A85" s="8">
        <v>83</v>
      </c>
      <c r="B85" s="9" t="s">
        <v>100</v>
      </c>
      <c r="C85" s="9" t="s">
        <v>108</v>
      </c>
      <c r="D85" s="9" t="s">
        <v>55</v>
      </c>
      <c r="E85" s="9"/>
      <c r="F85" s="9">
        <v>75</v>
      </c>
      <c r="G85" s="9">
        <v>70</v>
      </c>
      <c r="H85" s="9">
        <f t="shared" si="8"/>
        <v>72.5</v>
      </c>
      <c r="I85" s="9">
        <f t="shared" si="9"/>
        <v>36.25</v>
      </c>
      <c r="J85" s="11">
        <v>49.58</v>
      </c>
      <c r="K85" s="12">
        <f t="shared" si="10"/>
        <v>9.916</v>
      </c>
      <c r="L85" s="13">
        <f t="shared" si="11"/>
        <v>46.166</v>
      </c>
      <c r="M85" s="8" t="s">
        <v>21</v>
      </c>
      <c r="N85" s="8"/>
    </row>
    <row r="86" spans="1:14" ht="24.75" customHeight="1">
      <c r="A86" s="8">
        <v>84</v>
      </c>
      <c r="B86" s="9" t="s">
        <v>100</v>
      </c>
      <c r="C86" s="9" t="s">
        <v>109</v>
      </c>
      <c r="D86" s="9" t="s">
        <v>55</v>
      </c>
      <c r="E86" s="9">
        <v>0</v>
      </c>
      <c r="F86" s="9">
        <v>50</v>
      </c>
      <c r="G86" s="9">
        <v>95</v>
      </c>
      <c r="H86" s="9">
        <f t="shared" si="8"/>
        <v>72.5</v>
      </c>
      <c r="I86" s="9">
        <f t="shared" si="9"/>
        <v>36.25</v>
      </c>
      <c r="J86" s="11">
        <v>49.18</v>
      </c>
      <c r="K86" s="12">
        <f t="shared" si="10"/>
        <v>9.836</v>
      </c>
      <c r="L86" s="13">
        <f t="shared" si="11"/>
        <v>46.086</v>
      </c>
      <c r="M86" s="8" t="s">
        <v>18</v>
      </c>
      <c r="N86" s="8" t="s">
        <v>19</v>
      </c>
    </row>
    <row r="87" spans="1:14" ht="24.75" customHeight="1">
      <c r="A87" s="8">
        <v>85</v>
      </c>
      <c r="B87" s="9" t="s">
        <v>100</v>
      </c>
      <c r="C87" s="9" t="s">
        <v>110</v>
      </c>
      <c r="D87" s="9" t="s">
        <v>55</v>
      </c>
      <c r="E87" s="9">
        <v>2</v>
      </c>
      <c r="F87" s="9">
        <v>55</v>
      </c>
      <c r="G87" s="9">
        <v>70</v>
      </c>
      <c r="H87" s="9">
        <f t="shared" si="8"/>
        <v>62.5</v>
      </c>
      <c r="I87" s="9">
        <f t="shared" si="9"/>
        <v>31.25</v>
      </c>
      <c r="J87" s="11">
        <v>61.46</v>
      </c>
      <c r="K87" s="12">
        <f t="shared" si="10"/>
        <v>12.292000000000002</v>
      </c>
      <c r="L87" s="13">
        <f t="shared" si="11"/>
        <v>45.542</v>
      </c>
      <c r="M87" s="8" t="s">
        <v>18</v>
      </c>
      <c r="N87" s="8" t="s">
        <v>19</v>
      </c>
    </row>
    <row r="88" spans="1:14" ht="24.75" customHeight="1">
      <c r="A88" s="8">
        <v>86</v>
      </c>
      <c r="B88" s="9" t="s">
        <v>100</v>
      </c>
      <c r="C88" s="9" t="s">
        <v>111</v>
      </c>
      <c r="D88" s="9" t="s">
        <v>55</v>
      </c>
      <c r="E88" s="9">
        <v>0</v>
      </c>
      <c r="F88" s="9">
        <v>65</v>
      </c>
      <c r="G88" s="9">
        <v>70</v>
      </c>
      <c r="H88" s="9">
        <f t="shared" si="8"/>
        <v>67.5</v>
      </c>
      <c r="I88" s="9">
        <f t="shared" si="9"/>
        <v>33.75</v>
      </c>
      <c r="J88" s="11">
        <v>52.19</v>
      </c>
      <c r="K88" s="12">
        <f t="shared" si="10"/>
        <v>10.438</v>
      </c>
      <c r="L88" s="13">
        <f t="shared" si="11"/>
        <v>44.188</v>
      </c>
      <c r="M88" s="8" t="s">
        <v>18</v>
      </c>
      <c r="N88" s="8" t="s">
        <v>19</v>
      </c>
    </row>
    <row r="89" spans="1:14" ht="24.75" customHeight="1">
      <c r="A89" s="8">
        <v>87</v>
      </c>
      <c r="B89" s="9" t="s">
        <v>100</v>
      </c>
      <c r="C89" s="9" t="s">
        <v>112</v>
      </c>
      <c r="D89" s="9" t="s">
        <v>55</v>
      </c>
      <c r="E89" s="9">
        <v>0.5</v>
      </c>
      <c r="F89" s="9">
        <v>55</v>
      </c>
      <c r="G89" s="9">
        <v>65</v>
      </c>
      <c r="H89" s="9">
        <f t="shared" si="8"/>
        <v>60</v>
      </c>
      <c r="I89" s="9">
        <f t="shared" si="9"/>
        <v>30</v>
      </c>
      <c r="J89" s="11">
        <v>61</v>
      </c>
      <c r="K89" s="12">
        <f t="shared" si="10"/>
        <v>12.200000000000001</v>
      </c>
      <c r="L89" s="13">
        <f t="shared" si="11"/>
        <v>42.7</v>
      </c>
      <c r="M89" s="8" t="s">
        <v>18</v>
      </c>
      <c r="N89" s="8" t="s">
        <v>45</v>
      </c>
    </row>
    <row r="90" spans="1:14" ht="24.75" customHeight="1">
      <c r="A90" s="8">
        <v>88</v>
      </c>
      <c r="B90" s="9" t="s">
        <v>100</v>
      </c>
      <c r="C90" s="9" t="s">
        <v>113</v>
      </c>
      <c r="D90" s="9" t="s">
        <v>55</v>
      </c>
      <c r="E90" s="9">
        <v>0</v>
      </c>
      <c r="F90" s="9">
        <v>65</v>
      </c>
      <c r="G90" s="9">
        <v>70</v>
      </c>
      <c r="H90" s="9">
        <f t="shared" si="8"/>
        <v>67.5</v>
      </c>
      <c r="I90" s="9">
        <f t="shared" si="9"/>
        <v>33.75</v>
      </c>
      <c r="J90" s="11">
        <v>40.87</v>
      </c>
      <c r="K90" s="12">
        <f t="shared" si="10"/>
        <v>8.174</v>
      </c>
      <c r="L90" s="13">
        <f t="shared" si="11"/>
        <v>41.924</v>
      </c>
      <c r="M90" s="8" t="s">
        <v>21</v>
      </c>
      <c r="N90" s="8"/>
    </row>
    <row r="91" spans="1:14" ht="24.75" customHeight="1">
      <c r="A91" s="8">
        <v>89</v>
      </c>
      <c r="B91" s="9" t="s">
        <v>100</v>
      </c>
      <c r="C91" s="9" t="s">
        <v>114</v>
      </c>
      <c r="D91" s="9" t="s">
        <v>55</v>
      </c>
      <c r="E91" s="9"/>
      <c r="F91" s="9">
        <v>55</v>
      </c>
      <c r="G91" s="9">
        <v>55</v>
      </c>
      <c r="H91" s="9">
        <f t="shared" si="8"/>
        <v>55</v>
      </c>
      <c r="I91" s="9">
        <f t="shared" si="9"/>
        <v>27.5</v>
      </c>
      <c r="J91" s="11">
        <v>70.06</v>
      </c>
      <c r="K91" s="12">
        <f t="shared" si="10"/>
        <v>14.012</v>
      </c>
      <c r="L91" s="13">
        <f t="shared" si="11"/>
        <v>41.512</v>
      </c>
      <c r="M91" s="8" t="s">
        <v>21</v>
      </c>
      <c r="N91" s="8"/>
    </row>
    <row r="92" spans="1:14" ht="24.75" customHeight="1">
      <c r="A92" s="8">
        <v>90</v>
      </c>
      <c r="B92" s="9" t="s">
        <v>100</v>
      </c>
      <c r="C92" s="9" t="s">
        <v>115</v>
      </c>
      <c r="D92" s="9" t="s">
        <v>55</v>
      </c>
      <c r="E92" s="9">
        <v>1.5</v>
      </c>
      <c r="F92" s="9">
        <v>75</v>
      </c>
      <c r="G92" s="9">
        <v>35</v>
      </c>
      <c r="H92" s="9">
        <f t="shared" si="8"/>
        <v>55</v>
      </c>
      <c r="I92" s="9">
        <f t="shared" si="9"/>
        <v>27.5</v>
      </c>
      <c r="J92" s="11">
        <v>61.24</v>
      </c>
      <c r="K92" s="12">
        <f t="shared" si="10"/>
        <v>12.248000000000001</v>
      </c>
      <c r="L92" s="13">
        <f t="shared" si="11"/>
        <v>41.248000000000005</v>
      </c>
      <c r="M92" s="8" t="s">
        <v>18</v>
      </c>
      <c r="N92" s="8" t="s">
        <v>29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</dc:creator>
  <cp:keywords/>
  <dc:description/>
  <cp:lastModifiedBy>Administrator</cp:lastModifiedBy>
  <dcterms:created xsi:type="dcterms:W3CDTF">2016-12-02T08:54:00Z</dcterms:created>
  <dcterms:modified xsi:type="dcterms:W3CDTF">2022-05-16T09:12:13Z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39F689A2D4524225A45D4B741710A443</vt:lpwstr>
  </property>
</Properties>
</file>