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<sst xmlns="http://schemas.openxmlformats.org/spreadsheetml/2006/main" count="370" uniqueCount="180">
  <si>
    <t>安顺市2022年上半年部分市直事业单位面向社会公开招聘工作  人员面试成绩及总成绩</t>
  </si>
  <si>
    <t>序号</t>
  </si>
  <si>
    <t>姓名</t>
  </si>
  <si>
    <t>笔试准考证号</t>
  </si>
  <si>
    <t>报考单位名称及代码</t>
  </si>
  <si>
    <t>报考岗位名称及代码</t>
  </si>
  <si>
    <t>招聘人数</t>
  </si>
  <si>
    <t>职业能力倾向测验成绩</t>
  </si>
  <si>
    <t>综合应用能力成绩</t>
  </si>
  <si>
    <t>笔试 总成绩</t>
  </si>
  <si>
    <t>笔试折算后成绩</t>
  </si>
  <si>
    <t>面试成绩</t>
  </si>
  <si>
    <t>面试折算后成绩</t>
  </si>
  <si>
    <t>总成绩</t>
  </si>
  <si>
    <t>备注</t>
  </si>
  <si>
    <t>牟菊</t>
  </si>
  <si>
    <t>1152500100814</t>
  </si>
  <si>
    <t>9001安顺市发展改革研究中心</t>
  </si>
  <si>
    <t>01专业技术人员</t>
  </si>
  <si>
    <t>1</t>
  </si>
  <si>
    <t>廖彩</t>
  </si>
  <si>
    <t>1152500103329</t>
  </si>
  <si>
    <t>侯广林</t>
  </si>
  <si>
    <t>1152500104130</t>
  </si>
  <si>
    <t>陈霖</t>
  </si>
  <si>
    <t>1152500101312</t>
  </si>
  <si>
    <t>9002安顺市人民政府驻广州办事处</t>
  </si>
  <si>
    <t>01管理人员</t>
  </si>
  <si>
    <t>龚美君</t>
  </si>
  <si>
    <t>1152500102926</t>
  </si>
  <si>
    <t>刘方明</t>
  </si>
  <si>
    <t>1152500100223</t>
  </si>
  <si>
    <t>潘沛雯</t>
  </si>
  <si>
    <t>1152500100226</t>
  </si>
  <si>
    <t>9003安顺市粮油质量检验中心</t>
  </si>
  <si>
    <t>2</t>
  </si>
  <si>
    <t>高文艳</t>
  </si>
  <si>
    <t>1152500102011</t>
  </si>
  <si>
    <t>李清</t>
  </si>
  <si>
    <t>1152500103217</t>
  </si>
  <si>
    <t>杨婷</t>
  </si>
  <si>
    <t>1152500102208</t>
  </si>
  <si>
    <t>张桂宁</t>
  </si>
  <si>
    <t>1152500103213</t>
  </si>
  <si>
    <t>唐诗敏慧</t>
  </si>
  <si>
    <t>1152500101616</t>
  </si>
  <si>
    <t>梁政西</t>
  </si>
  <si>
    <t>1152500101304</t>
  </si>
  <si>
    <t>9004安顺市项目研究中心</t>
  </si>
  <si>
    <t>刘婷</t>
  </si>
  <si>
    <t>1152500100207</t>
  </si>
  <si>
    <t>张佳雯</t>
  </si>
  <si>
    <t>1152500102305</t>
  </si>
  <si>
    <t>缪荣智</t>
  </si>
  <si>
    <t>1152500100512</t>
  </si>
  <si>
    <t>9009安顺市棚户区城中村改造办公室</t>
  </si>
  <si>
    <t>韦忠臣</t>
  </si>
  <si>
    <t>1152500101624</t>
  </si>
  <si>
    <t>张梁灿</t>
  </si>
  <si>
    <t>1152500101805</t>
  </si>
  <si>
    <t>李祖琴</t>
  </si>
  <si>
    <t>1152500101118</t>
  </si>
  <si>
    <t>9010安顺市建筑工程质量监督管理站</t>
  </si>
  <si>
    <t>梁思琦</t>
  </si>
  <si>
    <t>1152500100715</t>
  </si>
  <si>
    <t>马婧婧</t>
  </si>
  <si>
    <t>1152500100304</t>
  </si>
  <si>
    <t>缺考</t>
  </si>
  <si>
    <t>郭成喆</t>
  </si>
  <si>
    <t>5452500302709</t>
  </si>
  <si>
    <t>9011安顺市中心血站</t>
  </si>
  <si>
    <t>余思思</t>
  </si>
  <si>
    <t>5452500302729</t>
  </si>
  <si>
    <t>郭小燕</t>
  </si>
  <si>
    <t>5452500302721</t>
  </si>
  <si>
    <t>朱贵留</t>
  </si>
  <si>
    <t>5552500303009</t>
  </si>
  <si>
    <t>02专业技术人员</t>
  </si>
  <si>
    <t>郭明杰</t>
  </si>
  <si>
    <t>5552500303014</t>
  </si>
  <si>
    <t>周志文</t>
  </si>
  <si>
    <t>5552500303007</t>
  </si>
  <si>
    <t>张景焱</t>
  </si>
  <si>
    <t>1152500102916</t>
  </si>
  <si>
    <t>9012安顺市国土资源勘测规划院</t>
  </si>
  <si>
    <t>董亚兰</t>
  </si>
  <si>
    <t>1152500101626</t>
  </si>
  <si>
    <t>程彩霞</t>
  </si>
  <si>
    <t>1152500101515</t>
  </si>
  <si>
    <t>张潇</t>
  </si>
  <si>
    <t>1152500101914</t>
  </si>
  <si>
    <t>9013安顺市市场发展服务中心</t>
  </si>
  <si>
    <t>桂小冬</t>
  </si>
  <si>
    <t>1152500103223</t>
  </si>
  <si>
    <t>曾馨</t>
  </si>
  <si>
    <t>1152500100922</t>
  </si>
  <si>
    <t>滕永玲</t>
  </si>
  <si>
    <t>1152500200203</t>
  </si>
  <si>
    <t>02管理人员</t>
  </si>
  <si>
    <t>程昭宇</t>
  </si>
  <si>
    <t>1152500203305</t>
  </si>
  <si>
    <t>陈宇华</t>
  </si>
  <si>
    <t>1152500200716</t>
  </si>
  <si>
    <t>乔健康</t>
  </si>
  <si>
    <t>1152500200516</t>
  </si>
  <si>
    <t>9014安顺市食品药品检验所</t>
  </si>
  <si>
    <t>程洪成</t>
  </si>
  <si>
    <t>1152500203817</t>
  </si>
  <si>
    <t>包秋星</t>
  </si>
  <si>
    <t>1152500200521</t>
  </si>
  <si>
    <t>韦栅雅</t>
  </si>
  <si>
    <t>1152500201916</t>
  </si>
  <si>
    <t>9015安顺市质量技术监督检测所</t>
  </si>
  <si>
    <t>李应荣</t>
  </si>
  <si>
    <t>1152500201811</t>
  </si>
  <si>
    <t>邹佳玉</t>
  </si>
  <si>
    <t>1152500200901</t>
  </si>
  <si>
    <t>李顺宇</t>
  </si>
  <si>
    <t>1152500200303</t>
  </si>
  <si>
    <t>9016安顺市特种设备检验所</t>
  </si>
  <si>
    <t>姚胡明</t>
  </si>
  <si>
    <t>1152500200613</t>
  </si>
  <si>
    <t>赵室强</t>
  </si>
  <si>
    <t>1152500200112</t>
  </si>
  <si>
    <t>浦创</t>
  </si>
  <si>
    <t>1152500202904</t>
  </si>
  <si>
    <t>朱艳英</t>
  </si>
  <si>
    <t>1152500202524</t>
  </si>
  <si>
    <t>9017安顺市平坝区生态环境保护综合行政执法大队</t>
  </si>
  <si>
    <t>杜黔</t>
  </si>
  <si>
    <t>1152500200509</t>
  </si>
  <si>
    <t>王金桃</t>
  </si>
  <si>
    <t>1152500203919</t>
  </si>
  <si>
    <t>沈燚</t>
  </si>
  <si>
    <t>1152500203114</t>
  </si>
  <si>
    <t>9018安顺市平坝区环境信息中心（安顺市平坝区环境保护宣传教育中心）</t>
  </si>
  <si>
    <t>秦昌亮</t>
  </si>
  <si>
    <t>1152500203207</t>
  </si>
  <si>
    <t>李沁瑶</t>
  </si>
  <si>
    <t>1152500203810</t>
  </si>
  <si>
    <t>陶鹏程</t>
  </si>
  <si>
    <t>1152500203024</t>
  </si>
  <si>
    <t>9019普定县生态环境保护综合行政执法大队</t>
  </si>
  <si>
    <t>李信梅</t>
  </si>
  <si>
    <t>1152500200530</t>
  </si>
  <si>
    <t>王昊</t>
  </si>
  <si>
    <t>1152500200212</t>
  </si>
  <si>
    <t>李华健</t>
  </si>
  <si>
    <t>1152500201402</t>
  </si>
  <si>
    <t>9020镇宁自治县生态环境保护综合行政执法大队</t>
  </si>
  <si>
    <t>梁仕莉</t>
  </si>
  <si>
    <t>1152500204022</t>
  </si>
  <si>
    <t>骆朝鑫</t>
  </si>
  <si>
    <t>1152500202721</t>
  </si>
  <si>
    <t>黄佐虎</t>
  </si>
  <si>
    <t>1152500300618</t>
  </si>
  <si>
    <t>高忠莲</t>
  </si>
  <si>
    <t>1152500300112</t>
  </si>
  <si>
    <t>毛婷婷</t>
  </si>
  <si>
    <t>1152500201708</t>
  </si>
  <si>
    <t>杨尚超</t>
  </si>
  <si>
    <t>1152500300117</t>
  </si>
  <si>
    <t>9021关岭自治县生态环境保护综合行政执法大队</t>
  </si>
  <si>
    <t>余祎婧</t>
  </si>
  <si>
    <t>1152500300519</t>
  </si>
  <si>
    <t>张彪</t>
  </si>
  <si>
    <t>1152500300328</t>
  </si>
  <si>
    <t>谌俊</t>
  </si>
  <si>
    <t>1152500300808</t>
  </si>
  <si>
    <t>张青天</t>
  </si>
  <si>
    <t>1152500300612</t>
  </si>
  <si>
    <t>朱宇</t>
  </si>
  <si>
    <t>1152500300822</t>
  </si>
  <si>
    <t>唐睿珺</t>
  </si>
  <si>
    <t>1152500300901</t>
  </si>
  <si>
    <t>9022安顺市王若飞烈士陵园管理处</t>
  </si>
  <si>
    <t>许维婷</t>
  </si>
  <si>
    <t>1152500300126</t>
  </si>
  <si>
    <t>胡娅</t>
  </si>
  <si>
    <t>1152500300713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</si>
</sst>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7" fontId="41" fillId="0" borderId="0" xfId="0" applyNumberFormat="1" applyFont="1" applyFill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Q4" sqref="Q4"/>
    </sheetView>
  </sheetViews>
  <sheetFormatPr defaultColWidth="9.00390625" defaultRowHeight="15"/>
  <cols>
    <col min="1" max="1" width="4.140625" style="2" customWidth="1"/>
    <col min="2" max="2" width="6.140625" style="2" customWidth="1"/>
    <col min="3" max="3" width="7.421875" style="2" customWidth="1"/>
    <col min="4" max="4" width="11.57421875" style="2" customWidth="1"/>
    <col min="5" max="5" width="7.421875" style="2" customWidth="1"/>
    <col min="6" max="6" width="4.7109375" style="2" customWidth="1"/>
    <col min="7" max="7" width="7.8515625" style="3" customWidth="1"/>
    <col min="8" max="8" width="7.421875" style="3" customWidth="1"/>
    <col min="9" max="9" width="7.421875" style="4" customWidth="1"/>
    <col min="10" max="10" width="6.8515625" style="5" customWidth="1"/>
    <col min="11" max="11" width="6.421875" style="6" customWidth="1"/>
    <col min="12" max="12" width="8.421875" style="5" customWidth="1"/>
    <col min="13" max="13" width="7.8515625" style="7" customWidth="1"/>
    <col min="14" max="14" width="7.7109375" style="2" customWidth="1"/>
    <col min="15" max="16384" width="9.00390625" style="2" customWidth="1"/>
  </cols>
  <sheetData>
    <row r="1" spans="1:14" ht="84" customHeight="1">
      <c r="A1" s="8" t="s">
        <v>0</v>
      </c>
      <c r="B1" s="8"/>
      <c r="C1" s="8"/>
      <c r="D1" s="8"/>
      <c r="E1" s="8"/>
      <c r="F1" s="8"/>
      <c r="G1" s="8"/>
      <c r="H1" s="8"/>
      <c r="I1" s="23"/>
      <c r="J1" s="24"/>
      <c r="K1" s="8"/>
      <c r="L1" s="24"/>
      <c r="M1" s="24"/>
      <c r="N1" s="8"/>
    </row>
    <row r="2" spans="1:14" ht="5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25" t="s">
        <v>9</v>
      </c>
      <c r="J2" s="26" t="s">
        <v>10</v>
      </c>
      <c r="K2" s="27" t="s">
        <v>11</v>
      </c>
      <c r="L2" s="26" t="s">
        <v>12</v>
      </c>
      <c r="M2" s="28" t="s">
        <v>13</v>
      </c>
      <c r="N2" s="29" t="s">
        <v>14</v>
      </c>
    </row>
    <row r="3" spans="1:14" s="1" customFormat="1" ht="72" customHeight="1">
      <c r="A3" s="11">
        <v>1</v>
      </c>
      <c r="B3" s="11" t="s">
        <v>15</v>
      </c>
      <c r="C3" s="38" t="s">
        <v>16</v>
      </c>
      <c r="D3" s="11" t="s">
        <v>17</v>
      </c>
      <c r="E3" s="12" t="s">
        <v>18</v>
      </c>
      <c r="F3" s="11" t="s">
        <v>19</v>
      </c>
      <c r="G3" s="13">
        <v>96.5</v>
      </c>
      <c r="H3" s="13">
        <v>116.5</v>
      </c>
      <c r="I3" s="13">
        <v>213</v>
      </c>
      <c r="J3" s="30">
        <f>I3/3*0.6</f>
        <v>42.6</v>
      </c>
      <c r="K3" s="30">
        <v>68.8</v>
      </c>
      <c r="L3" s="30">
        <f aca="true" t="shared" si="0" ref="L3:L17">K3*0.4</f>
        <v>27.52</v>
      </c>
      <c r="M3" s="30">
        <f>J3+L3</f>
        <v>70.12</v>
      </c>
      <c r="N3" s="31"/>
    </row>
    <row r="4" spans="1:14" s="1" customFormat="1" ht="72" customHeight="1">
      <c r="A4" s="11">
        <v>2</v>
      </c>
      <c r="B4" s="11" t="s">
        <v>20</v>
      </c>
      <c r="C4" s="11" t="s">
        <v>21</v>
      </c>
      <c r="D4" s="11" t="s">
        <v>17</v>
      </c>
      <c r="E4" s="12" t="s">
        <v>18</v>
      </c>
      <c r="F4" s="11" t="s">
        <v>19</v>
      </c>
      <c r="G4" s="13">
        <v>96.5</v>
      </c>
      <c r="H4" s="13">
        <v>96.5</v>
      </c>
      <c r="I4" s="13">
        <v>193</v>
      </c>
      <c r="J4" s="30">
        <f aca="true" t="shared" si="1" ref="J4:J35">I4/3*0.6</f>
        <v>38.599999999999994</v>
      </c>
      <c r="K4" s="30">
        <v>81.6</v>
      </c>
      <c r="L4" s="30">
        <f t="shared" si="0"/>
        <v>32.64</v>
      </c>
      <c r="M4" s="30">
        <f aca="true" t="shared" si="2" ref="M4:M35">J4+L4</f>
        <v>71.24</v>
      </c>
      <c r="N4" s="31"/>
    </row>
    <row r="5" spans="1:14" s="1" customFormat="1" ht="72" customHeight="1">
      <c r="A5" s="11">
        <v>3</v>
      </c>
      <c r="B5" s="14" t="s">
        <v>22</v>
      </c>
      <c r="C5" s="14" t="s">
        <v>23</v>
      </c>
      <c r="D5" s="11" t="s">
        <v>17</v>
      </c>
      <c r="E5" s="12" t="s">
        <v>18</v>
      </c>
      <c r="F5" s="14" t="s">
        <v>19</v>
      </c>
      <c r="G5" s="15">
        <v>84.5</v>
      </c>
      <c r="H5" s="15">
        <v>108</v>
      </c>
      <c r="I5" s="15">
        <v>192.5</v>
      </c>
      <c r="J5" s="30">
        <f t="shared" si="1"/>
        <v>38.5</v>
      </c>
      <c r="K5" s="30">
        <v>79.4</v>
      </c>
      <c r="L5" s="30">
        <f t="shared" si="0"/>
        <v>31.760000000000005</v>
      </c>
      <c r="M5" s="30">
        <f t="shared" si="2"/>
        <v>70.26</v>
      </c>
      <c r="N5" s="31"/>
    </row>
    <row r="6" spans="1:14" s="1" customFormat="1" ht="72" customHeight="1">
      <c r="A6" s="11">
        <v>4</v>
      </c>
      <c r="B6" s="14" t="s">
        <v>24</v>
      </c>
      <c r="C6" s="14" t="s">
        <v>25</v>
      </c>
      <c r="D6" s="14" t="s">
        <v>26</v>
      </c>
      <c r="E6" s="12" t="s">
        <v>27</v>
      </c>
      <c r="F6" s="14" t="s">
        <v>19</v>
      </c>
      <c r="G6" s="15">
        <v>95.5</v>
      </c>
      <c r="H6" s="15">
        <v>112</v>
      </c>
      <c r="I6" s="15">
        <v>207.5</v>
      </c>
      <c r="J6" s="30">
        <f t="shared" si="1"/>
        <v>41.5</v>
      </c>
      <c r="K6" s="30">
        <v>80</v>
      </c>
      <c r="L6" s="30">
        <f t="shared" si="0"/>
        <v>32</v>
      </c>
      <c r="M6" s="30">
        <f t="shared" si="2"/>
        <v>73.5</v>
      </c>
      <c r="N6" s="31"/>
    </row>
    <row r="7" spans="1:14" s="1" customFormat="1" ht="72" customHeight="1">
      <c r="A7" s="11">
        <v>5</v>
      </c>
      <c r="B7" s="14" t="s">
        <v>28</v>
      </c>
      <c r="C7" s="14" t="s">
        <v>29</v>
      </c>
      <c r="D7" s="14" t="s">
        <v>26</v>
      </c>
      <c r="E7" s="12" t="s">
        <v>27</v>
      </c>
      <c r="F7" s="14" t="s">
        <v>19</v>
      </c>
      <c r="G7" s="15">
        <v>93.5</v>
      </c>
      <c r="H7" s="15">
        <v>112.5</v>
      </c>
      <c r="I7" s="15">
        <v>206</v>
      </c>
      <c r="J7" s="30">
        <f t="shared" si="1"/>
        <v>41.2</v>
      </c>
      <c r="K7" s="30">
        <v>81.6</v>
      </c>
      <c r="L7" s="30">
        <f t="shared" si="0"/>
        <v>32.64</v>
      </c>
      <c r="M7" s="30">
        <f t="shared" si="2"/>
        <v>73.84</v>
      </c>
      <c r="N7" s="31"/>
    </row>
    <row r="8" spans="1:14" s="1" customFormat="1" ht="72" customHeight="1">
      <c r="A8" s="11">
        <v>6</v>
      </c>
      <c r="B8" s="14" t="s">
        <v>30</v>
      </c>
      <c r="C8" s="14" t="s">
        <v>31</v>
      </c>
      <c r="D8" s="14" t="s">
        <v>26</v>
      </c>
      <c r="E8" s="12" t="s">
        <v>27</v>
      </c>
      <c r="F8" s="14" t="s">
        <v>19</v>
      </c>
      <c r="G8" s="15">
        <v>89.5</v>
      </c>
      <c r="H8" s="15">
        <v>114.5</v>
      </c>
      <c r="I8" s="15">
        <v>204</v>
      </c>
      <c r="J8" s="30">
        <f t="shared" si="1"/>
        <v>40.8</v>
      </c>
      <c r="K8" s="30">
        <v>76.6</v>
      </c>
      <c r="L8" s="30">
        <f t="shared" si="0"/>
        <v>30.64</v>
      </c>
      <c r="M8" s="30">
        <f t="shared" si="2"/>
        <v>71.44</v>
      </c>
      <c r="N8" s="31"/>
    </row>
    <row r="9" spans="1:14" s="1" customFormat="1" ht="49.5" customHeight="1">
      <c r="A9" s="11">
        <v>7</v>
      </c>
      <c r="B9" s="14" t="s">
        <v>32</v>
      </c>
      <c r="C9" s="14" t="s">
        <v>33</v>
      </c>
      <c r="D9" s="14" t="s">
        <v>34</v>
      </c>
      <c r="E9" s="12" t="s">
        <v>18</v>
      </c>
      <c r="F9" s="14" t="s">
        <v>35</v>
      </c>
      <c r="G9" s="15">
        <v>86</v>
      </c>
      <c r="H9" s="15">
        <v>123</v>
      </c>
      <c r="I9" s="15">
        <v>209</v>
      </c>
      <c r="J9" s="30">
        <f t="shared" si="1"/>
        <v>41.800000000000004</v>
      </c>
      <c r="K9" s="30">
        <v>77.4</v>
      </c>
      <c r="L9" s="30">
        <f t="shared" si="0"/>
        <v>30.960000000000004</v>
      </c>
      <c r="M9" s="30">
        <f t="shared" si="2"/>
        <v>72.76</v>
      </c>
      <c r="N9" s="31"/>
    </row>
    <row r="10" spans="1:14" s="1" customFormat="1" ht="49.5" customHeight="1">
      <c r="A10" s="11">
        <v>8</v>
      </c>
      <c r="B10" s="14" t="s">
        <v>36</v>
      </c>
      <c r="C10" s="14" t="s">
        <v>37</v>
      </c>
      <c r="D10" s="14" t="s">
        <v>34</v>
      </c>
      <c r="E10" s="12" t="s">
        <v>18</v>
      </c>
      <c r="F10" s="14" t="s">
        <v>35</v>
      </c>
      <c r="G10" s="15">
        <v>96.5</v>
      </c>
      <c r="H10" s="15">
        <v>102</v>
      </c>
      <c r="I10" s="15">
        <v>198.5</v>
      </c>
      <c r="J10" s="30">
        <f t="shared" si="1"/>
        <v>39.7</v>
      </c>
      <c r="K10" s="30">
        <v>74.8</v>
      </c>
      <c r="L10" s="30">
        <f t="shared" si="0"/>
        <v>29.92</v>
      </c>
      <c r="M10" s="30">
        <f t="shared" si="2"/>
        <v>69.62</v>
      </c>
      <c r="N10" s="31"/>
    </row>
    <row r="11" spans="1:14" s="1" customFormat="1" ht="49.5" customHeight="1">
      <c r="A11" s="11">
        <v>9</v>
      </c>
      <c r="B11" s="14" t="s">
        <v>38</v>
      </c>
      <c r="C11" s="14" t="s">
        <v>39</v>
      </c>
      <c r="D11" s="14" t="s">
        <v>34</v>
      </c>
      <c r="E11" s="12" t="s">
        <v>18</v>
      </c>
      <c r="F11" s="14" t="s">
        <v>35</v>
      </c>
      <c r="G11" s="15">
        <v>88</v>
      </c>
      <c r="H11" s="15">
        <v>104</v>
      </c>
      <c r="I11" s="15">
        <v>192</v>
      </c>
      <c r="J11" s="30">
        <f t="shared" si="1"/>
        <v>38.4</v>
      </c>
      <c r="K11" s="30">
        <v>68.8</v>
      </c>
      <c r="L11" s="30">
        <f t="shared" si="0"/>
        <v>27.52</v>
      </c>
      <c r="M11" s="30">
        <f t="shared" si="2"/>
        <v>65.92</v>
      </c>
      <c r="N11" s="31"/>
    </row>
    <row r="12" spans="1:14" s="1" customFormat="1" ht="49.5" customHeight="1">
      <c r="A12" s="11">
        <v>10</v>
      </c>
      <c r="B12" s="14" t="s">
        <v>40</v>
      </c>
      <c r="C12" s="14" t="s">
        <v>41</v>
      </c>
      <c r="D12" s="14" t="s">
        <v>34</v>
      </c>
      <c r="E12" s="12" t="s">
        <v>18</v>
      </c>
      <c r="F12" s="14" t="s">
        <v>35</v>
      </c>
      <c r="G12" s="15">
        <v>93</v>
      </c>
      <c r="H12" s="15">
        <v>98.5</v>
      </c>
      <c r="I12" s="15">
        <v>191.5</v>
      </c>
      <c r="J12" s="30">
        <f t="shared" si="1"/>
        <v>38.3</v>
      </c>
      <c r="K12" s="30">
        <v>66.4</v>
      </c>
      <c r="L12" s="30">
        <f t="shared" si="0"/>
        <v>26.560000000000002</v>
      </c>
      <c r="M12" s="30">
        <f t="shared" si="2"/>
        <v>64.86</v>
      </c>
      <c r="N12" s="31"/>
    </row>
    <row r="13" spans="1:14" s="1" customFormat="1" ht="49.5" customHeight="1">
      <c r="A13" s="11">
        <v>11</v>
      </c>
      <c r="B13" s="14" t="s">
        <v>42</v>
      </c>
      <c r="C13" s="14" t="s">
        <v>43</v>
      </c>
      <c r="D13" s="14" t="s">
        <v>34</v>
      </c>
      <c r="E13" s="12" t="s">
        <v>18</v>
      </c>
      <c r="F13" s="14" t="s">
        <v>35</v>
      </c>
      <c r="G13" s="15">
        <v>78</v>
      </c>
      <c r="H13" s="15">
        <v>112.5</v>
      </c>
      <c r="I13" s="15">
        <v>190.5</v>
      </c>
      <c r="J13" s="30">
        <f t="shared" si="1"/>
        <v>38.1</v>
      </c>
      <c r="K13" s="30">
        <v>69.8</v>
      </c>
      <c r="L13" s="30">
        <f t="shared" si="0"/>
        <v>27.92</v>
      </c>
      <c r="M13" s="30">
        <f t="shared" si="2"/>
        <v>66.02000000000001</v>
      </c>
      <c r="N13" s="31"/>
    </row>
    <row r="14" spans="1:14" s="1" customFormat="1" ht="49.5" customHeight="1">
      <c r="A14" s="11">
        <v>12</v>
      </c>
      <c r="B14" s="14" t="s">
        <v>44</v>
      </c>
      <c r="C14" s="14" t="s">
        <v>45</v>
      </c>
      <c r="D14" s="14" t="s">
        <v>34</v>
      </c>
      <c r="E14" s="12" t="s">
        <v>18</v>
      </c>
      <c r="F14" s="14" t="s">
        <v>35</v>
      </c>
      <c r="G14" s="15">
        <v>82.5</v>
      </c>
      <c r="H14" s="15">
        <v>105.5</v>
      </c>
      <c r="I14" s="15">
        <v>188</v>
      </c>
      <c r="J14" s="30">
        <f t="shared" si="1"/>
        <v>37.599999999999994</v>
      </c>
      <c r="K14" s="30">
        <v>75.6</v>
      </c>
      <c r="L14" s="30">
        <f t="shared" si="0"/>
        <v>30.24</v>
      </c>
      <c r="M14" s="30">
        <f t="shared" si="2"/>
        <v>67.83999999999999</v>
      </c>
      <c r="N14" s="31"/>
    </row>
    <row r="15" spans="1:14" s="1" customFormat="1" ht="49.5" customHeight="1">
      <c r="A15" s="11">
        <v>13</v>
      </c>
      <c r="B15" s="16" t="s">
        <v>46</v>
      </c>
      <c r="C15" s="14" t="s">
        <v>47</v>
      </c>
      <c r="D15" s="14" t="s">
        <v>48</v>
      </c>
      <c r="E15" s="12" t="s">
        <v>18</v>
      </c>
      <c r="F15" s="14" t="s">
        <v>19</v>
      </c>
      <c r="G15" s="15">
        <v>88.5</v>
      </c>
      <c r="H15" s="15">
        <v>109.5</v>
      </c>
      <c r="I15" s="15">
        <v>198</v>
      </c>
      <c r="J15" s="30">
        <f t="shared" si="1"/>
        <v>39.6</v>
      </c>
      <c r="K15" s="30">
        <v>78.4</v>
      </c>
      <c r="L15" s="30">
        <f t="shared" si="0"/>
        <v>31.360000000000003</v>
      </c>
      <c r="M15" s="30">
        <f t="shared" si="2"/>
        <v>70.96000000000001</v>
      </c>
      <c r="N15" s="32"/>
    </row>
    <row r="16" spans="1:14" s="1" customFormat="1" ht="49.5" customHeight="1">
      <c r="A16" s="11">
        <v>14</v>
      </c>
      <c r="B16" s="14" t="s">
        <v>49</v>
      </c>
      <c r="C16" s="14" t="s">
        <v>50</v>
      </c>
      <c r="D16" s="14" t="s">
        <v>48</v>
      </c>
      <c r="E16" s="12" t="s">
        <v>18</v>
      </c>
      <c r="F16" s="14" t="s">
        <v>19</v>
      </c>
      <c r="G16" s="15">
        <v>86</v>
      </c>
      <c r="H16" s="15">
        <v>107.5</v>
      </c>
      <c r="I16" s="15">
        <v>193.5</v>
      </c>
      <c r="J16" s="30">
        <f t="shared" si="1"/>
        <v>38.699999999999996</v>
      </c>
      <c r="K16" s="30">
        <v>76.4</v>
      </c>
      <c r="L16" s="30">
        <f t="shared" si="0"/>
        <v>30.560000000000002</v>
      </c>
      <c r="M16" s="30">
        <f t="shared" si="2"/>
        <v>69.25999999999999</v>
      </c>
      <c r="N16" s="32"/>
    </row>
    <row r="17" spans="1:14" ht="54" customHeight="1">
      <c r="A17" s="11">
        <v>15</v>
      </c>
      <c r="B17" s="17" t="s">
        <v>51</v>
      </c>
      <c r="C17" s="18" t="s">
        <v>52</v>
      </c>
      <c r="D17" s="18" t="s">
        <v>48</v>
      </c>
      <c r="E17" s="19" t="s">
        <v>18</v>
      </c>
      <c r="F17" s="18" t="s">
        <v>19</v>
      </c>
      <c r="G17" s="20">
        <v>92.5</v>
      </c>
      <c r="H17" s="20">
        <v>99</v>
      </c>
      <c r="I17" s="33">
        <v>191.5</v>
      </c>
      <c r="J17" s="30">
        <f t="shared" si="1"/>
        <v>38.3</v>
      </c>
      <c r="K17" s="30">
        <v>82.8</v>
      </c>
      <c r="L17" s="30">
        <f t="shared" si="0"/>
        <v>33.12</v>
      </c>
      <c r="M17" s="30">
        <f t="shared" si="2"/>
        <v>71.41999999999999</v>
      </c>
      <c r="N17" s="34"/>
    </row>
    <row r="18" spans="1:14" s="1" customFormat="1" ht="72" customHeight="1">
      <c r="A18" s="11">
        <v>16</v>
      </c>
      <c r="B18" s="14" t="s">
        <v>53</v>
      </c>
      <c r="C18" s="14" t="s">
        <v>54</v>
      </c>
      <c r="D18" s="14" t="s">
        <v>55</v>
      </c>
      <c r="E18" s="14" t="s">
        <v>18</v>
      </c>
      <c r="F18" s="14" t="s">
        <v>19</v>
      </c>
      <c r="G18" s="15">
        <v>103</v>
      </c>
      <c r="H18" s="15">
        <v>99.5</v>
      </c>
      <c r="I18" s="15">
        <v>202.5</v>
      </c>
      <c r="J18" s="30">
        <f aca="true" t="shared" si="3" ref="J18:J26">I18/3*0.6</f>
        <v>40.5</v>
      </c>
      <c r="K18" s="30">
        <v>83.2</v>
      </c>
      <c r="L18" s="30">
        <f aca="true" t="shared" si="4" ref="L18:L26">K18*0.4</f>
        <v>33.28</v>
      </c>
      <c r="M18" s="30">
        <f aca="true" t="shared" si="5" ref="M18:M26">J18+L18</f>
        <v>73.78</v>
      </c>
      <c r="N18" s="31"/>
    </row>
    <row r="19" spans="1:14" s="1" customFormat="1" ht="72" customHeight="1">
      <c r="A19" s="11">
        <v>17</v>
      </c>
      <c r="B19" s="14" t="s">
        <v>56</v>
      </c>
      <c r="C19" s="14" t="s">
        <v>57</v>
      </c>
      <c r="D19" s="14" t="s">
        <v>55</v>
      </c>
      <c r="E19" s="14" t="s">
        <v>18</v>
      </c>
      <c r="F19" s="14" t="s">
        <v>19</v>
      </c>
      <c r="G19" s="15">
        <v>90</v>
      </c>
      <c r="H19" s="15">
        <v>106</v>
      </c>
      <c r="I19" s="15">
        <v>196</v>
      </c>
      <c r="J19" s="30">
        <f t="shared" si="3"/>
        <v>39.199999999999996</v>
      </c>
      <c r="K19" s="30">
        <v>83</v>
      </c>
      <c r="L19" s="30">
        <f t="shared" si="4"/>
        <v>33.2</v>
      </c>
      <c r="M19" s="30">
        <f t="shared" si="5"/>
        <v>72.4</v>
      </c>
      <c r="N19" s="31"/>
    </row>
    <row r="20" spans="1:14" ht="57" customHeight="1">
      <c r="A20" s="11">
        <v>18</v>
      </c>
      <c r="B20" s="21" t="s">
        <v>58</v>
      </c>
      <c r="C20" s="21" t="s">
        <v>59</v>
      </c>
      <c r="D20" s="21" t="s">
        <v>55</v>
      </c>
      <c r="E20" s="21" t="s">
        <v>18</v>
      </c>
      <c r="F20" s="21" t="s">
        <v>19</v>
      </c>
      <c r="G20" s="21">
        <v>86</v>
      </c>
      <c r="H20" s="21">
        <v>104</v>
      </c>
      <c r="I20" s="14">
        <v>190</v>
      </c>
      <c r="J20" s="30">
        <f t="shared" si="3"/>
        <v>38</v>
      </c>
      <c r="K20" s="35">
        <v>79</v>
      </c>
      <c r="L20" s="30">
        <f t="shared" si="4"/>
        <v>31.6</v>
      </c>
      <c r="M20" s="30">
        <f t="shared" si="5"/>
        <v>69.6</v>
      </c>
      <c r="N20" s="36"/>
    </row>
    <row r="21" spans="1:14" s="1" customFormat="1" ht="72" customHeight="1">
      <c r="A21" s="11">
        <v>19</v>
      </c>
      <c r="B21" s="14" t="s">
        <v>60</v>
      </c>
      <c r="C21" s="14" t="s">
        <v>61</v>
      </c>
      <c r="D21" s="14" t="s">
        <v>62</v>
      </c>
      <c r="E21" s="14" t="s">
        <v>18</v>
      </c>
      <c r="F21" s="14" t="s">
        <v>19</v>
      </c>
      <c r="G21" s="15">
        <v>89.5</v>
      </c>
      <c r="H21" s="15">
        <v>121.5</v>
      </c>
      <c r="I21" s="15">
        <v>211</v>
      </c>
      <c r="J21" s="30">
        <f t="shared" si="3"/>
        <v>42.199999999999996</v>
      </c>
      <c r="K21" s="30">
        <v>78</v>
      </c>
      <c r="L21" s="30">
        <f t="shared" si="4"/>
        <v>31.200000000000003</v>
      </c>
      <c r="M21" s="30">
        <f t="shared" si="5"/>
        <v>73.4</v>
      </c>
      <c r="N21" s="31"/>
    </row>
    <row r="22" spans="1:14" s="1" customFormat="1" ht="72" customHeight="1">
      <c r="A22" s="11">
        <v>20</v>
      </c>
      <c r="B22" s="14" t="s">
        <v>63</v>
      </c>
      <c r="C22" s="14" t="s">
        <v>64</v>
      </c>
      <c r="D22" s="14" t="s">
        <v>62</v>
      </c>
      <c r="E22" s="14" t="s">
        <v>18</v>
      </c>
      <c r="F22" s="14" t="s">
        <v>19</v>
      </c>
      <c r="G22" s="15">
        <v>84</v>
      </c>
      <c r="H22" s="15">
        <v>110.5</v>
      </c>
      <c r="I22" s="15">
        <v>194.5</v>
      </c>
      <c r="J22" s="30">
        <f t="shared" si="3"/>
        <v>38.9</v>
      </c>
      <c r="K22" s="30">
        <v>83</v>
      </c>
      <c r="L22" s="30">
        <f t="shared" si="4"/>
        <v>33.2</v>
      </c>
      <c r="M22" s="30">
        <f t="shared" si="5"/>
        <v>72.1</v>
      </c>
      <c r="N22" s="31"/>
    </row>
    <row r="23" spans="1:14" s="1" customFormat="1" ht="72" customHeight="1">
      <c r="A23" s="11">
        <v>21</v>
      </c>
      <c r="B23" s="14" t="s">
        <v>65</v>
      </c>
      <c r="C23" s="14" t="s">
        <v>66</v>
      </c>
      <c r="D23" s="14" t="s">
        <v>62</v>
      </c>
      <c r="E23" s="14" t="s">
        <v>18</v>
      </c>
      <c r="F23" s="14" t="s">
        <v>19</v>
      </c>
      <c r="G23" s="15">
        <v>72</v>
      </c>
      <c r="H23" s="15">
        <v>110</v>
      </c>
      <c r="I23" s="15">
        <v>182</v>
      </c>
      <c r="J23" s="30">
        <f t="shared" si="3"/>
        <v>36.4</v>
      </c>
      <c r="K23" s="30" t="s">
        <v>67</v>
      </c>
      <c r="L23" s="30">
        <v>0</v>
      </c>
      <c r="M23" s="30">
        <v>0</v>
      </c>
      <c r="N23" s="31"/>
    </row>
    <row r="24" spans="1:14" s="1" customFormat="1" ht="72" customHeight="1">
      <c r="A24" s="11">
        <v>22</v>
      </c>
      <c r="B24" s="14" t="s">
        <v>68</v>
      </c>
      <c r="C24" s="14" t="s">
        <v>69</v>
      </c>
      <c r="D24" s="14" t="s">
        <v>70</v>
      </c>
      <c r="E24" s="14" t="s">
        <v>18</v>
      </c>
      <c r="F24" s="14" t="s">
        <v>19</v>
      </c>
      <c r="G24" s="15">
        <v>102.5</v>
      </c>
      <c r="H24" s="15">
        <v>87.1</v>
      </c>
      <c r="I24" s="15">
        <v>189.6</v>
      </c>
      <c r="J24" s="30">
        <f t="shared" si="3"/>
        <v>37.919999999999995</v>
      </c>
      <c r="K24" s="30">
        <v>84.2</v>
      </c>
      <c r="L24" s="30">
        <f t="shared" si="4"/>
        <v>33.68</v>
      </c>
      <c r="M24" s="30">
        <f t="shared" si="5"/>
        <v>71.6</v>
      </c>
      <c r="N24" s="31"/>
    </row>
    <row r="25" spans="1:14" s="1" customFormat="1" ht="72" customHeight="1">
      <c r="A25" s="11">
        <v>23</v>
      </c>
      <c r="B25" s="14" t="s">
        <v>71</v>
      </c>
      <c r="C25" s="14" t="s">
        <v>72</v>
      </c>
      <c r="D25" s="14" t="s">
        <v>70</v>
      </c>
      <c r="E25" s="14" t="s">
        <v>18</v>
      </c>
      <c r="F25" s="14" t="s">
        <v>19</v>
      </c>
      <c r="G25" s="15">
        <v>88.5</v>
      </c>
      <c r="H25" s="15">
        <v>97.5</v>
      </c>
      <c r="I25" s="15">
        <v>186</v>
      </c>
      <c r="J25" s="30">
        <f t="shared" si="3"/>
        <v>37.199999999999996</v>
      </c>
      <c r="K25" s="30">
        <v>84.4</v>
      </c>
      <c r="L25" s="30">
        <f t="shared" si="4"/>
        <v>33.760000000000005</v>
      </c>
      <c r="M25" s="30">
        <f t="shared" si="5"/>
        <v>70.96000000000001</v>
      </c>
      <c r="N25" s="31"/>
    </row>
    <row r="26" spans="1:14" ht="72" customHeight="1">
      <c r="A26" s="11">
        <v>24</v>
      </c>
      <c r="B26" s="21" t="s">
        <v>73</v>
      </c>
      <c r="C26" s="21" t="s">
        <v>74</v>
      </c>
      <c r="D26" s="21" t="s">
        <v>70</v>
      </c>
      <c r="E26" s="21" t="s">
        <v>18</v>
      </c>
      <c r="F26" s="21" t="s">
        <v>19</v>
      </c>
      <c r="G26" s="21">
        <v>82.5</v>
      </c>
      <c r="H26" s="21">
        <v>101.7</v>
      </c>
      <c r="I26" s="15">
        <v>184.2</v>
      </c>
      <c r="J26" s="30">
        <f t="shared" si="3"/>
        <v>36.839999999999996</v>
      </c>
      <c r="K26" s="35">
        <v>77.4</v>
      </c>
      <c r="L26" s="30">
        <f t="shared" si="4"/>
        <v>30.960000000000004</v>
      </c>
      <c r="M26" s="30">
        <f t="shared" si="5"/>
        <v>67.8</v>
      </c>
      <c r="N26" s="37"/>
    </row>
    <row r="27" spans="1:14" ht="72" customHeight="1">
      <c r="A27" s="11">
        <v>25</v>
      </c>
      <c r="B27" s="21" t="s">
        <v>75</v>
      </c>
      <c r="C27" s="21" t="s">
        <v>76</v>
      </c>
      <c r="D27" s="21" t="s">
        <v>70</v>
      </c>
      <c r="E27" s="21" t="s">
        <v>77</v>
      </c>
      <c r="F27" s="21" t="s">
        <v>19</v>
      </c>
      <c r="G27" s="22">
        <v>77</v>
      </c>
      <c r="H27" s="22">
        <v>94</v>
      </c>
      <c r="I27" s="15">
        <v>171</v>
      </c>
      <c r="J27" s="30">
        <f aca="true" t="shared" si="6" ref="J27:J72">I27/3*0.6</f>
        <v>34.199999999999996</v>
      </c>
      <c r="K27" s="30">
        <v>80.8</v>
      </c>
      <c r="L27" s="30">
        <f aca="true" t="shared" si="7" ref="L27:L65">K27*0.4</f>
        <v>32.32</v>
      </c>
      <c r="M27" s="30">
        <f aca="true" t="shared" si="8" ref="M27:M71">J27+L27</f>
        <v>66.52</v>
      </c>
      <c r="N27" s="36"/>
    </row>
    <row r="28" spans="1:14" ht="72" customHeight="1">
      <c r="A28" s="11">
        <v>26</v>
      </c>
      <c r="B28" s="21" t="s">
        <v>78</v>
      </c>
      <c r="C28" s="21" t="s">
        <v>79</v>
      </c>
      <c r="D28" s="21" t="s">
        <v>70</v>
      </c>
      <c r="E28" s="21" t="s">
        <v>77</v>
      </c>
      <c r="F28" s="21" t="s">
        <v>19</v>
      </c>
      <c r="G28" s="22">
        <v>95</v>
      </c>
      <c r="H28" s="22">
        <v>70.1</v>
      </c>
      <c r="I28" s="15">
        <v>165.1</v>
      </c>
      <c r="J28" s="30">
        <f t="shared" si="6"/>
        <v>33.019999999999996</v>
      </c>
      <c r="K28" s="30">
        <v>77.8</v>
      </c>
      <c r="L28" s="30">
        <f t="shared" si="7"/>
        <v>31.12</v>
      </c>
      <c r="M28" s="30">
        <f t="shared" si="8"/>
        <v>64.14</v>
      </c>
      <c r="N28" s="36"/>
    </row>
    <row r="29" spans="1:14" ht="72" customHeight="1">
      <c r="A29" s="11">
        <v>27</v>
      </c>
      <c r="B29" s="21" t="s">
        <v>80</v>
      </c>
      <c r="C29" s="21" t="s">
        <v>81</v>
      </c>
      <c r="D29" s="21" t="s">
        <v>70</v>
      </c>
      <c r="E29" s="21" t="s">
        <v>77</v>
      </c>
      <c r="F29" s="21" t="s">
        <v>19</v>
      </c>
      <c r="G29" s="22">
        <v>81</v>
      </c>
      <c r="H29" s="22">
        <v>81.5</v>
      </c>
      <c r="I29" s="15">
        <v>162.5</v>
      </c>
      <c r="J29" s="30">
        <f t="shared" si="6"/>
        <v>32.5</v>
      </c>
      <c r="K29" s="30">
        <v>80</v>
      </c>
      <c r="L29" s="30">
        <f t="shared" si="7"/>
        <v>32</v>
      </c>
      <c r="M29" s="30">
        <f t="shared" si="8"/>
        <v>64.5</v>
      </c>
      <c r="N29" s="36"/>
    </row>
    <row r="30" spans="1:14" s="1" customFormat="1" ht="72" customHeight="1">
      <c r="A30" s="11">
        <v>28</v>
      </c>
      <c r="B30" s="14" t="s">
        <v>82</v>
      </c>
      <c r="C30" s="14" t="s">
        <v>83</v>
      </c>
      <c r="D30" s="14" t="s">
        <v>84</v>
      </c>
      <c r="E30" s="14" t="s">
        <v>27</v>
      </c>
      <c r="F30" s="14" t="s">
        <v>19</v>
      </c>
      <c r="G30" s="15">
        <v>86</v>
      </c>
      <c r="H30" s="15">
        <v>103</v>
      </c>
      <c r="I30" s="15">
        <v>189</v>
      </c>
      <c r="J30" s="30">
        <f t="shared" si="6"/>
        <v>37.8</v>
      </c>
      <c r="K30" s="30">
        <v>83.4</v>
      </c>
      <c r="L30" s="30">
        <f t="shared" si="7"/>
        <v>33.36000000000001</v>
      </c>
      <c r="M30" s="30">
        <f t="shared" si="8"/>
        <v>71.16</v>
      </c>
      <c r="N30" s="31"/>
    </row>
    <row r="31" spans="1:14" s="1" customFormat="1" ht="72" customHeight="1">
      <c r="A31" s="11">
        <v>29</v>
      </c>
      <c r="B31" s="14" t="s">
        <v>85</v>
      </c>
      <c r="C31" s="14" t="s">
        <v>86</v>
      </c>
      <c r="D31" s="14" t="s">
        <v>84</v>
      </c>
      <c r="E31" s="14" t="s">
        <v>27</v>
      </c>
      <c r="F31" s="14" t="s">
        <v>19</v>
      </c>
      <c r="G31" s="15">
        <v>80.5</v>
      </c>
      <c r="H31" s="15">
        <v>100</v>
      </c>
      <c r="I31" s="15">
        <v>180.5</v>
      </c>
      <c r="J31" s="30">
        <f t="shared" si="6"/>
        <v>36.099999999999994</v>
      </c>
      <c r="K31" s="30" t="s">
        <v>67</v>
      </c>
      <c r="L31" s="30">
        <v>0</v>
      </c>
      <c r="M31" s="30">
        <v>0</v>
      </c>
      <c r="N31" s="31"/>
    </row>
    <row r="32" spans="1:14" s="1" customFormat="1" ht="72" customHeight="1">
      <c r="A32" s="11">
        <v>30</v>
      </c>
      <c r="B32" s="14" t="s">
        <v>87</v>
      </c>
      <c r="C32" s="14" t="s">
        <v>88</v>
      </c>
      <c r="D32" s="14" t="s">
        <v>84</v>
      </c>
      <c r="E32" s="14" t="s">
        <v>27</v>
      </c>
      <c r="F32" s="14" t="s">
        <v>19</v>
      </c>
      <c r="G32" s="15">
        <v>94</v>
      </c>
      <c r="H32" s="15">
        <v>84.5</v>
      </c>
      <c r="I32" s="15">
        <v>178.5</v>
      </c>
      <c r="J32" s="30">
        <f t="shared" si="6"/>
        <v>35.699999999999996</v>
      </c>
      <c r="K32" s="30">
        <v>79.2</v>
      </c>
      <c r="L32" s="30">
        <f t="shared" si="7"/>
        <v>31.680000000000003</v>
      </c>
      <c r="M32" s="30">
        <f t="shared" si="8"/>
        <v>67.38</v>
      </c>
      <c r="N32" s="31"/>
    </row>
    <row r="33" spans="1:14" s="1" customFormat="1" ht="72" customHeight="1">
      <c r="A33" s="11">
        <v>31</v>
      </c>
      <c r="B33" s="14" t="s">
        <v>89</v>
      </c>
      <c r="C33" s="14" t="s">
        <v>90</v>
      </c>
      <c r="D33" s="14" t="s">
        <v>91</v>
      </c>
      <c r="E33" s="14" t="s">
        <v>27</v>
      </c>
      <c r="F33" s="14" t="s">
        <v>19</v>
      </c>
      <c r="G33" s="15">
        <v>89</v>
      </c>
      <c r="H33" s="15">
        <v>124</v>
      </c>
      <c r="I33" s="15">
        <v>213</v>
      </c>
      <c r="J33" s="30">
        <f t="shared" si="6"/>
        <v>42.6</v>
      </c>
      <c r="K33" s="30">
        <v>77</v>
      </c>
      <c r="L33" s="30">
        <f t="shared" si="7"/>
        <v>30.8</v>
      </c>
      <c r="M33" s="30">
        <f t="shared" si="8"/>
        <v>73.4</v>
      </c>
      <c r="N33" s="31"/>
    </row>
    <row r="34" spans="1:14" s="1" customFormat="1" ht="72" customHeight="1">
      <c r="A34" s="11">
        <v>32</v>
      </c>
      <c r="B34" s="14" t="s">
        <v>92</v>
      </c>
      <c r="C34" s="14" t="s">
        <v>93</v>
      </c>
      <c r="D34" s="14" t="s">
        <v>91</v>
      </c>
      <c r="E34" s="14" t="s">
        <v>27</v>
      </c>
      <c r="F34" s="14" t="s">
        <v>19</v>
      </c>
      <c r="G34" s="15">
        <v>85.5</v>
      </c>
      <c r="H34" s="15">
        <v>124</v>
      </c>
      <c r="I34" s="15">
        <v>209.5</v>
      </c>
      <c r="J34" s="30">
        <f t="shared" si="6"/>
        <v>41.9</v>
      </c>
      <c r="K34" s="30">
        <v>75</v>
      </c>
      <c r="L34" s="30">
        <f t="shared" si="7"/>
        <v>30</v>
      </c>
      <c r="M34" s="30">
        <f t="shared" si="8"/>
        <v>71.9</v>
      </c>
      <c r="N34" s="31"/>
    </row>
    <row r="35" spans="1:14" s="1" customFormat="1" ht="72" customHeight="1">
      <c r="A35" s="11">
        <v>33</v>
      </c>
      <c r="B35" s="14" t="s">
        <v>94</v>
      </c>
      <c r="C35" s="14" t="s">
        <v>95</v>
      </c>
      <c r="D35" s="14" t="s">
        <v>91</v>
      </c>
      <c r="E35" s="14" t="s">
        <v>27</v>
      </c>
      <c r="F35" s="14" t="s">
        <v>19</v>
      </c>
      <c r="G35" s="15">
        <v>95</v>
      </c>
      <c r="H35" s="15">
        <v>111</v>
      </c>
      <c r="I35" s="15">
        <v>206</v>
      </c>
      <c r="J35" s="30">
        <f t="shared" si="6"/>
        <v>41.2</v>
      </c>
      <c r="K35" s="30">
        <v>76.2</v>
      </c>
      <c r="L35" s="30">
        <f t="shared" si="7"/>
        <v>30.480000000000004</v>
      </c>
      <c r="M35" s="30">
        <f t="shared" si="8"/>
        <v>71.68</v>
      </c>
      <c r="N35" s="31"/>
    </row>
    <row r="36" spans="1:14" s="1" customFormat="1" ht="72" customHeight="1">
      <c r="A36" s="11">
        <v>34</v>
      </c>
      <c r="B36" s="14" t="s">
        <v>96</v>
      </c>
      <c r="C36" s="14" t="s">
        <v>97</v>
      </c>
      <c r="D36" s="14" t="s">
        <v>91</v>
      </c>
      <c r="E36" s="14" t="s">
        <v>98</v>
      </c>
      <c r="F36" s="14" t="s">
        <v>19</v>
      </c>
      <c r="G36" s="15">
        <v>89</v>
      </c>
      <c r="H36" s="15">
        <v>123.5</v>
      </c>
      <c r="I36" s="15">
        <v>212.5</v>
      </c>
      <c r="J36" s="30">
        <f t="shared" si="6"/>
        <v>42.49999999999999</v>
      </c>
      <c r="K36" s="30">
        <v>74.8</v>
      </c>
      <c r="L36" s="30">
        <f t="shared" si="7"/>
        <v>29.92</v>
      </c>
      <c r="M36" s="30">
        <f t="shared" si="8"/>
        <v>72.41999999999999</v>
      </c>
      <c r="N36" s="31"/>
    </row>
    <row r="37" spans="1:14" s="1" customFormat="1" ht="72" customHeight="1">
      <c r="A37" s="11">
        <v>35</v>
      </c>
      <c r="B37" s="14" t="s">
        <v>99</v>
      </c>
      <c r="C37" s="14" t="s">
        <v>100</v>
      </c>
      <c r="D37" s="14" t="s">
        <v>91</v>
      </c>
      <c r="E37" s="14" t="s">
        <v>98</v>
      </c>
      <c r="F37" s="14" t="s">
        <v>19</v>
      </c>
      <c r="G37" s="15">
        <v>107.5</v>
      </c>
      <c r="H37" s="15">
        <v>86.5</v>
      </c>
      <c r="I37" s="15">
        <v>194</v>
      </c>
      <c r="J37" s="30">
        <f t="shared" si="6"/>
        <v>38.800000000000004</v>
      </c>
      <c r="K37" s="30">
        <v>71.4</v>
      </c>
      <c r="L37" s="30">
        <f t="shared" si="7"/>
        <v>28.560000000000002</v>
      </c>
      <c r="M37" s="30">
        <f t="shared" si="8"/>
        <v>67.36000000000001</v>
      </c>
      <c r="N37" s="31"/>
    </row>
    <row r="38" spans="1:14" s="1" customFormat="1" ht="72" customHeight="1">
      <c r="A38" s="11">
        <v>36</v>
      </c>
      <c r="B38" s="14" t="s">
        <v>101</v>
      </c>
      <c r="C38" s="14" t="s">
        <v>102</v>
      </c>
      <c r="D38" s="14" t="s">
        <v>91</v>
      </c>
      <c r="E38" s="14" t="s">
        <v>98</v>
      </c>
      <c r="F38" s="14" t="s">
        <v>19</v>
      </c>
      <c r="G38" s="15">
        <v>84.5</v>
      </c>
      <c r="H38" s="15">
        <v>109</v>
      </c>
      <c r="I38" s="15">
        <v>193.5</v>
      </c>
      <c r="J38" s="30">
        <f t="shared" si="6"/>
        <v>38.699999999999996</v>
      </c>
      <c r="K38" s="30">
        <v>76.6</v>
      </c>
      <c r="L38" s="30">
        <f t="shared" si="7"/>
        <v>30.64</v>
      </c>
      <c r="M38" s="30">
        <f t="shared" si="8"/>
        <v>69.34</v>
      </c>
      <c r="N38" s="31"/>
    </row>
    <row r="39" spans="1:14" s="1" customFormat="1" ht="72" customHeight="1">
      <c r="A39" s="11">
        <v>37</v>
      </c>
      <c r="B39" s="14" t="s">
        <v>103</v>
      </c>
      <c r="C39" s="14" t="s">
        <v>104</v>
      </c>
      <c r="D39" s="14" t="s">
        <v>105</v>
      </c>
      <c r="E39" s="14" t="s">
        <v>18</v>
      </c>
      <c r="F39" s="14" t="s">
        <v>19</v>
      </c>
      <c r="G39" s="15">
        <v>108.5</v>
      </c>
      <c r="H39" s="15">
        <v>107</v>
      </c>
      <c r="I39" s="15">
        <v>215.5</v>
      </c>
      <c r="J39" s="30">
        <f t="shared" si="6"/>
        <v>43.099999999999994</v>
      </c>
      <c r="K39" s="30">
        <v>74.2</v>
      </c>
      <c r="L39" s="30">
        <f t="shared" si="7"/>
        <v>29.680000000000003</v>
      </c>
      <c r="M39" s="30">
        <f t="shared" si="8"/>
        <v>72.78</v>
      </c>
      <c r="N39" s="31"/>
    </row>
    <row r="40" spans="1:14" s="1" customFormat="1" ht="72" customHeight="1">
      <c r="A40" s="11">
        <v>38</v>
      </c>
      <c r="B40" s="14" t="s">
        <v>106</v>
      </c>
      <c r="C40" s="14" t="s">
        <v>107</v>
      </c>
      <c r="D40" s="14" t="s">
        <v>105</v>
      </c>
      <c r="E40" s="14" t="s">
        <v>18</v>
      </c>
      <c r="F40" s="14" t="s">
        <v>19</v>
      </c>
      <c r="G40" s="15">
        <v>108.5</v>
      </c>
      <c r="H40" s="15">
        <v>97</v>
      </c>
      <c r="I40" s="15">
        <v>205.5</v>
      </c>
      <c r="J40" s="30">
        <f t="shared" si="6"/>
        <v>41.1</v>
      </c>
      <c r="K40" s="30">
        <v>76.6</v>
      </c>
      <c r="L40" s="30">
        <f t="shared" si="7"/>
        <v>30.64</v>
      </c>
      <c r="M40" s="30">
        <f t="shared" si="8"/>
        <v>71.74000000000001</v>
      </c>
      <c r="N40" s="31"/>
    </row>
    <row r="41" spans="1:14" s="1" customFormat="1" ht="72" customHeight="1">
      <c r="A41" s="11">
        <v>39</v>
      </c>
      <c r="B41" s="14" t="s">
        <v>108</v>
      </c>
      <c r="C41" s="14" t="s">
        <v>109</v>
      </c>
      <c r="D41" s="14" t="s">
        <v>105</v>
      </c>
      <c r="E41" s="14" t="s">
        <v>18</v>
      </c>
      <c r="F41" s="14" t="s">
        <v>19</v>
      </c>
      <c r="G41" s="15">
        <v>85.5</v>
      </c>
      <c r="H41" s="15">
        <v>115</v>
      </c>
      <c r="I41" s="15">
        <v>200.5</v>
      </c>
      <c r="J41" s="30">
        <f t="shared" si="6"/>
        <v>40.099999999999994</v>
      </c>
      <c r="K41" s="30">
        <v>74.2</v>
      </c>
      <c r="L41" s="30">
        <f t="shared" si="7"/>
        <v>29.680000000000003</v>
      </c>
      <c r="M41" s="30">
        <f t="shared" si="8"/>
        <v>69.78</v>
      </c>
      <c r="N41" s="31"/>
    </row>
    <row r="42" spans="1:14" s="1" customFormat="1" ht="72" customHeight="1">
      <c r="A42" s="11">
        <v>40</v>
      </c>
      <c r="B42" s="14" t="s">
        <v>110</v>
      </c>
      <c r="C42" s="14" t="s">
        <v>111</v>
      </c>
      <c r="D42" s="14" t="s">
        <v>112</v>
      </c>
      <c r="E42" s="14" t="s">
        <v>18</v>
      </c>
      <c r="F42" s="14" t="s">
        <v>19</v>
      </c>
      <c r="G42" s="15">
        <v>93.5</v>
      </c>
      <c r="H42" s="15">
        <v>122.5</v>
      </c>
      <c r="I42" s="15">
        <v>216</v>
      </c>
      <c r="J42" s="30">
        <f t="shared" si="6"/>
        <v>43.199999999999996</v>
      </c>
      <c r="K42" s="30">
        <v>75.6</v>
      </c>
      <c r="L42" s="30">
        <f t="shared" si="7"/>
        <v>30.24</v>
      </c>
      <c r="M42" s="30">
        <f t="shared" si="8"/>
        <v>73.44</v>
      </c>
      <c r="N42" s="31"/>
    </row>
    <row r="43" spans="1:14" s="1" customFormat="1" ht="72" customHeight="1">
      <c r="A43" s="11">
        <v>41</v>
      </c>
      <c r="B43" s="14" t="s">
        <v>113</v>
      </c>
      <c r="C43" s="14" t="s">
        <v>114</v>
      </c>
      <c r="D43" s="14" t="s">
        <v>112</v>
      </c>
      <c r="E43" s="14" t="s">
        <v>18</v>
      </c>
      <c r="F43" s="14" t="s">
        <v>19</v>
      </c>
      <c r="G43" s="15">
        <v>101.5</v>
      </c>
      <c r="H43" s="15">
        <v>104.5</v>
      </c>
      <c r="I43" s="15">
        <v>206</v>
      </c>
      <c r="J43" s="30">
        <f t="shared" si="6"/>
        <v>41.2</v>
      </c>
      <c r="K43" s="30">
        <v>78.4</v>
      </c>
      <c r="L43" s="30">
        <f t="shared" si="7"/>
        <v>31.360000000000003</v>
      </c>
      <c r="M43" s="30">
        <f t="shared" si="8"/>
        <v>72.56</v>
      </c>
      <c r="N43" s="31"/>
    </row>
    <row r="44" spans="1:14" s="1" customFormat="1" ht="72" customHeight="1">
      <c r="A44" s="11">
        <v>42</v>
      </c>
      <c r="B44" s="14" t="s">
        <v>115</v>
      </c>
      <c r="C44" s="14" t="s">
        <v>116</v>
      </c>
      <c r="D44" s="14" t="s">
        <v>112</v>
      </c>
      <c r="E44" s="14" t="s">
        <v>18</v>
      </c>
      <c r="F44" s="14" t="s">
        <v>19</v>
      </c>
      <c r="G44" s="15">
        <v>84</v>
      </c>
      <c r="H44" s="15">
        <v>99.5</v>
      </c>
      <c r="I44" s="15">
        <v>183.5</v>
      </c>
      <c r="J44" s="30">
        <f t="shared" si="6"/>
        <v>36.699999999999996</v>
      </c>
      <c r="K44" s="30">
        <v>73.8</v>
      </c>
      <c r="L44" s="30">
        <f t="shared" si="7"/>
        <v>29.52</v>
      </c>
      <c r="M44" s="30">
        <f t="shared" si="8"/>
        <v>66.22</v>
      </c>
      <c r="N44" s="31"/>
    </row>
    <row r="45" spans="1:14" s="1" customFormat="1" ht="72" customHeight="1">
      <c r="A45" s="11">
        <v>43</v>
      </c>
      <c r="B45" s="14" t="s">
        <v>117</v>
      </c>
      <c r="C45" s="14" t="s">
        <v>118</v>
      </c>
      <c r="D45" s="14" t="s">
        <v>119</v>
      </c>
      <c r="E45" s="14" t="s">
        <v>18</v>
      </c>
      <c r="F45" s="14" t="s">
        <v>35</v>
      </c>
      <c r="G45" s="15">
        <v>97.5</v>
      </c>
      <c r="H45" s="15">
        <v>72.5</v>
      </c>
      <c r="I45" s="15">
        <v>170</v>
      </c>
      <c r="J45" s="30">
        <f t="shared" si="6"/>
        <v>34</v>
      </c>
      <c r="K45" s="30">
        <v>73.8</v>
      </c>
      <c r="L45" s="30">
        <f t="shared" si="7"/>
        <v>29.52</v>
      </c>
      <c r="M45" s="30">
        <f t="shared" si="8"/>
        <v>63.519999999999996</v>
      </c>
      <c r="N45" s="31"/>
    </row>
    <row r="46" spans="1:14" s="1" customFormat="1" ht="72" customHeight="1">
      <c r="A46" s="11">
        <v>44</v>
      </c>
      <c r="B46" s="14" t="s">
        <v>120</v>
      </c>
      <c r="C46" s="14" t="s">
        <v>121</v>
      </c>
      <c r="D46" s="14" t="s">
        <v>119</v>
      </c>
      <c r="E46" s="14" t="s">
        <v>18</v>
      </c>
      <c r="F46" s="14" t="s">
        <v>35</v>
      </c>
      <c r="G46" s="15">
        <v>66</v>
      </c>
      <c r="H46" s="15">
        <v>95.5</v>
      </c>
      <c r="I46" s="15">
        <v>161.5</v>
      </c>
      <c r="J46" s="30">
        <f t="shared" si="6"/>
        <v>32.3</v>
      </c>
      <c r="K46" s="30">
        <v>73.6</v>
      </c>
      <c r="L46" s="30">
        <f t="shared" si="7"/>
        <v>29.439999999999998</v>
      </c>
      <c r="M46" s="30">
        <f t="shared" si="8"/>
        <v>61.739999999999995</v>
      </c>
      <c r="N46" s="31"/>
    </row>
    <row r="47" spans="1:14" s="1" customFormat="1" ht="72" customHeight="1">
      <c r="A47" s="11">
        <v>45</v>
      </c>
      <c r="B47" s="14" t="s">
        <v>122</v>
      </c>
      <c r="C47" s="14" t="s">
        <v>123</v>
      </c>
      <c r="D47" s="14" t="s">
        <v>119</v>
      </c>
      <c r="E47" s="14" t="s">
        <v>18</v>
      </c>
      <c r="F47" s="14" t="s">
        <v>35</v>
      </c>
      <c r="G47" s="15">
        <v>68</v>
      </c>
      <c r="H47" s="15">
        <v>72.5</v>
      </c>
      <c r="I47" s="15">
        <v>140.5</v>
      </c>
      <c r="J47" s="30">
        <f t="shared" si="6"/>
        <v>28.1</v>
      </c>
      <c r="K47" s="30">
        <v>78.6</v>
      </c>
      <c r="L47" s="30">
        <f t="shared" si="7"/>
        <v>31.439999999999998</v>
      </c>
      <c r="M47" s="30">
        <f t="shared" si="8"/>
        <v>59.54</v>
      </c>
      <c r="N47" s="31"/>
    </row>
    <row r="48" spans="1:14" s="1" customFormat="1" ht="72" customHeight="1">
      <c r="A48" s="11">
        <v>46</v>
      </c>
      <c r="B48" s="14" t="s">
        <v>124</v>
      </c>
      <c r="C48" s="14" t="s">
        <v>125</v>
      </c>
      <c r="D48" s="14" t="s">
        <v>119</v>
      </c>
      <c r="E48" s="14" t="s">
        <v>18</v>
      </c>
      <c r="F48" s="14" t="s">
        <v>35</v>
      </c>
      <c r="G48" s="15">
        <v>47.5</v>
      </c>
      <c r="H48" s="15">
        <v>92.5</v>
      </c>
      <c r="I48" s="15">
        <v>140</v>
      </c>
      <c r="J48" s="30">
        <f t="shared" si="6"/>
        <v>27.999999999999996</v>
      </c>
      <c r="K48" s="30">
        <v>71.6</v>
      </c>
      <c r="L48" s="30">
        <f t="shared" si="7"/>
        <v>28.64</v>
      </c>
      <c r="M48" s="30">
        <f t="shared" si="8"/>
        <v>56.64</v>
      </c>
      <c r="N48" s="31"/>
    </row>
    <row r="49" spans="1:14" s="1" customFormat="1" ht="72" customHeight="1">
      <c r="A49" s="11">
        <v>47</v>
      </c>
      <c r="B49" s="14" t="s">
        <v>126</v>
      </c>
      <c r="C49" s="14" t="s">
        <v>127</v>
      </c>
      <c r="D49" s="14" t="s">
        <v>128</v>
      </c>
      <c r="E49" s="14" t="s">
        <v>27</v>
      </c>
      <c r="F49" s="14" t="s">
        <v>19</v>
      </c>
      <c r="G49" s="15">
        <v>98.5</v>
      </c>
      <c r="H49" s="15">
        <v>105</v>
      </c>
      <c r="I49" s="15">
        <v>203.5</v>
      </c>
      <c r="J49" s="30">
        <f t="shared" si="6"/>
        <v>40.699999999999996</v>
      </c>
      <c r="K49" s="30">
        <v>85.6</v>
      </c>
      <c r="L49" s="30">
        <f t="shared" si="7"/>
        <v>34.24</v>
      </c>
      <c r="M49" s="30">
        <f t="shared" si="8"/>
        <v>74.94</v>
      </c>
      <c r="N49" s="31"/>
    </row>
    <row r="50" spans="1:14" s="1" customFormat="1" ht="72" customHeight="1">
      <c r="A50" s="11">
        <v>48</v>
      </c>
      <c r="B50" s="14" t="s">
        <v>129</v>
      </c>
      <c r="C50" s="14" t="s">
        <v>130</v>
      </c>
      <c r="D50" s="14" t="s">
        <v>128</v>
      </c>
      <c r="E50" s="14" t="s">
        <v>27</v>
      </c>
      <c r="F50" s="14" t="s">
        <v>19</v>
      </c>
      <c r="G50" s="15">
        <v>89</v>
      </c>
      <c r="H50" s="15">
        <v>100.5</v>
      </c>
      <c r="I50" s="15">
        <v>189.5</v>
      </c>
      <c r="J50" s="30">
        <f t="shared" si="6"/>
        <v>37.9</v>
      </c>
      <c r="K50" s="30">
        <v>77.2</v>
      </c>
      <c r="L50" s="30">
        <f t="shared" si="7"/>
        <v>30.880000000000003</v>
      </c>
      <c r="M50" s="30">
        <f t="shared" si="8"/>
        <v>68.78</v>
      </c>
      <c r="N50" s="31"/>
    </row>
    <row r="51" spans="1:14" ht="55.5" customHeight="1">
      <c r="A51" s="11">
        <v>49</v>
      </c>
      <c r="B51" s="21" t="s">
        <v>131</v>
      </c>
      <c r="C51" s="21" t="s">
        <v>132</v>
      </c>
      <c r="D51" s="21" t="s">
        <v>128</v>
      </c>
      <c r="E51" s="21" t="s">
        <v>27</v>
      </c>
      <c r="F51" s="21" t="s">
        <v>19</v>
      </c>
      <c r="G51" s="21">
        <v>68.5</v>
      </c>
      <c r="H51" s="21">
        <v>114</v>
      </c>
      <c r="I51" s="14">
        <v>182.5</v>
      </c>
      <c r="J51" s="30">
        <f t="shared" si="6"/>
        <v>36.5</v>
      </c>
      <c r="K51" s="35">
        <v>82.2</v>
      </c>
      <c r="L51" s="30">
        <f t="shared" si="7"/>
        <v>32.88</v>
      </c>
      <c r="M51" s="30">
        <f t="shared" si="8"/>
        <v>69.38</v>
      </c>
      <c r="N51" s="36"/>
    </row>
    <row r="52" spans="1:14" s="1" customFormat="1" ht="72" customHeight="1">
      <c r="A52" s="11">
        <v>50</v>
      </c>
      <c r="B52" s="14" t="s">
        <v>133</v>
      </c>
      <c r="C52" s="14" t="s">
        <v>134</v>
      </c>
      <c r="D52" s="14" t="s">
        <v>135</v>
      </c>
      <c r="E52" s="14" t="s">
        <v>27</v>
      </c>
      <c r="F52" s="14" t="s">
        <v>19</v>
      </c>
      <c r="G52" s="15">
        <v>94</v>
      </c>
      <c r="H52" s="15">
        <v>111.5</v>
      </c>
      <c r="I52" s="15">
        <v>205.5</v>
      </c>
      <c r="J52" s="30">
        <f t="shared" si="6"/>
        <v>41.1</v>
      </c>
      <c r="K52" s="30">
        <v>80</v>
      </c>
      <c r="L52" s="30">
        <f t="shared" si="7"/>
        <v>32</v>
      </c>
      <c r="M52" s="30">
        <f t="shared" si="8"/>
        <v>73.1</v>
      </c>
      <c r="N52" s="31"/>
    </row>
    <row r="53" spans="1:14" s="1" customFormat="1" ht="72" customHeight="1">
      <c r="A53" s="11">
        <v>51</v>
      </c>
      <c r="B53" s="14" t="s">
        <v>136</v>
      </c>
      <c r="C53" s="14" t="s">
        <v>137</v>
      </c>
      <c r="D53" s="14" t="s">
        <v>135</v>
      </c>
      <c r="E53" s="14" t="s">
        <v>27</v>
      </c>
      <c r="F53" s="14" t="s">
        <v>19</v>
      </c>
      <c r="G53" s="15">
        <v>99.5</v>
      </c>
      <c r="H53" s="15">
        <v>100</v>
      </c>
      <c r="I53" s="15">
        <v>199.5</v>
      </c>
      <c r="J53" s="30">
        <f t="shared" si="6"/>
        <v>39.9</v>
      </c>
      <c r="K53" s="30">
        <v>76.8</v>
      </c>
      <c r="L53" s="30">
        <f t="shared" si="7"/>
        <v>30.72</v>
      </c>
      <c r="M53" s="30">
        <f t="shared" si="8"/>
        <v>70.62</v>
      </c>
      <c r="N53" s="31"/>
    </row>
    <row r="54" spans="1:14" s="1" customFormat="1" ht="72" customHeight="1">
      <c r="A54" s="11">
        <v>52</v>
      </c>
      <c r="B54" s="14" t="s">
        <v>138</v>
      </c>
      <c r="C54" s="14" t="s">
        <v>139</v>
      </c>
      <c r="D54" s="14" t="s">
        <v>135</v>
      </c>
      <c r="E54" s="14" t="s">
        <v>27</v>
      </c>
      <c r="F54" s="14" t="s">
        <v>19</v>
      </c>
      <c r="G54" s="15">
        <v>97.5</v>
      </c>
      <c r="H54" s="15">
        <v>102</v>
      </c>
      <c r="I54" s="15">
        <v>199.5</v>
      </c>
      <c r="J54" s="30">
        <f t="shared" si="6"/>
        <v>39.9</v>
      </c>
      <c r="K54" s="30">
        <v>75.4</v>
      </c>
      <c r="L54" s="30">
        <f t="shared" si="7"/>
        <v>30.160000000000004</v>
      </c>
      <c r="M54" s="30">
        <f t="shared" si="8"/>
        <v>70.06</v>
      </c>
      <c r="N54" s="31"/>
    </row>
    <row r="55" spans="1:14" s="1" customFormat="1" ht="72" customHeight="1">
      <c r="A55" s="11">
        <v>53</v>
      </c>
      <c r="B55" s="14" t="s">
        <v>140</v>
      </c>
      <c r="C55" s="14" t="s">
        <v>141</v>
      </c>
      <c r="D55" s="14" t="s">
        <v>142</v>
      </c>
      <c r="E55" s="14" t="s">
        <v>27</v>
      </c>
      <c r="F55" s="14" t="s">
        <v>19</v>
      </c>
      <c r="G55" s="15">
        <v>84.5</v>
      </c>
      <c r="H55" s="15">
        <v>106</v>
      </c>
      <c r="I55" s="15">
        <v>190.5</v>
      </c>
      <c r="J55" s="30">
        <f t="shared" si="6"/>
        <v>38.1</v>
      </c>
      <c r="K55" s="30">
        <v>79.6</v>
      </c>
      <c r="L55" s="30">
        <f t="shared" si="7"/>
        <v>31.84</v>
      </c>
      <c r="M55" s="30">
        <f t="shared" si="8"/>
        <v>69.94</v>
      </c>
      <c r="N55" s="31"/>
    </row>
    <row r="56" spans="1:14" s="1" customFormat="1" ht="72" customHeight="1">
      <c r="A56" s="11">
        <v>54</v>
      </c>
      <c r="B56" s="14" t="s">
        <v>143</v>
      </c>
      <c r="C56" s="14" t="s">
        <v>144</v>
      </c>
      <c r="D56" s="14" t="s">
        <v>142</v>
      </c>
      <c r="E56" s="14" t="s">
        <v>27</v>
      </c>
      <c r="F56" s="14" t="s">
        <v>19</v>
      </c>
      <c r="G56" s="15">
        <v>89.5</v>
      </c>
      <c r="H56" s="15">
        <v>100.5</v>
      </c>
      <c r="I56" s="15">
        <v>190</v>
      </c>
      <c r="J56" s="30">
        <f t="shared" si="6"/>
        <v>38</v>
      </c>
      <c r="K56" s="30">
        <v>79.2</v>
      </c>
      <c r="L56" s="30">
        <f t="shared" si="7"/>
        <v>31.680000000000003</v>
      </c>
      <c r="M56" s="30">
        <f t="shared" si="8"/>
        <v>69.68</v>
      </c>
      <c r="N56" s="31"/>
    </row>
    <row r="57" spans="1:14" ht="51" customHeight="1">
      <c r="A57" s="11">
        <v>55</v>
      </c>
      <c r="B57" s="21" t="s">
        <v>145</v>
      </c>
      <c r="C57" s="21" t="s">
        <v>146</v>
      </c>
      <c r="D57" s="21" t="s">
        <v>142</v>
      </c>
      <c r="E57" s="21" t="s">
        <v>27</v>
      </c>
      <c r="F57" s="21" t="s">
        <v>19</v>
      </c>
      <c r="G57" s="21">
        <v>93.5</v>
      </c>
      <c r="H57" s="21">
        <v>92.5</v>
      </c>
      <c r="I57" s="14">
        <v>186</v>
      </c>
      <c r="J57" s="30">
        <f t="shared" si="6"/>
        <v>37.199999999999996</v>
      </c>
      <c r="K57" s="35" t="s">
        <v>67</v>
      </c>
      <c r="L57" s="30">
        <v>0</v>
      </c>
      <c r="M57" s="30">
        <v>0</v>
      </c>
      <c r="N57" s="36"/>
    </row>
    <row r="58" spans="1:14" s="1" customFormat="1" ht="72" customHeight="1">
      <c r="A58" s="11">
        <v>56</v>
      </c>
      <c r="B58" s="14" t="s">
        <v>147</v>
      </c>
      <c r="C58" s="14" t="s">
        <v>148</v>
      </c>
      <c r="D58" s="14" t="s">
        <v>149</v>
      </c>
      <c r="E58" s="14" t="s">
        <v>27</v>
      </c>
      <c r="F58" s="14" t="s">
        <v>35</v>
      </c>
      <c r="G58" s="15">
        <v>98</v>
      </c>
      <c r="H58" s="15">
        <v>105.5</v>
      </c>
      <c r="I58" s="15">
        <v>203.5</v>
      </c>
      <c r="J58" s="30">
        <f t="shared" si="6"/>
        <v>40.699999999999996</v>
      </c>
      <c r="K58" s="30">
        <v>80</v>
      </c>
      <c r="L58" s="30">
        <f t="shared" si="7"/>
        <v>32</v>
      </c>
      <c r="M58" s="30">
        <f t="shared" si="8"/>
        <v>72.69999999999999</v>
      </c>
      <c r="N58" s="31"/>
    </row>
    <row r="59" spans="1:14" s="1" customFormat="1" ht="72" customHeight="1">
      <c r="A59" s="11">
        <v>57</v>
      </c>
      <c r="B59" s="14" t="s">
        <v>150</v>
      </c>
      <c r="C59" s="14" t="s">
        <v>151</v>
      </c>
      <c r="D59" s="14" t="s">
        <v>149</v>
      </c>
      <c r="E59" s="14" t="s">
        <v>27</v>
      </c>
      <c r="F59" s="14" t="s">
        <v>35</v>
      </c>
      <c r="G59" s="15">
        <v>98.5</v>
      </c>
      <c r="H59" s="15">
        <v>99</v>
      </c>
      <c r="I59" s="15">
        <v>197.5</v>
      </c>
      <c r="J59" s="30">
        <f t="shared" si="6"/>
        <v>39.49999999999999</v>
      </c>
      <c r="K59" s="30">
        <v>83.2</v>
      </c>
      <c r="L59" s="30">
        <f t="shared" si="7"/>
        <v>33.28</v>
      </c>
      <c r="M59" s="30">
        <f t="shared" si="8"/>
        <v>72.78</v>
      </c>
      <c r="N59" s="31"/>
    </row>
    <row r="60" spans="1:14" s="1" customFormat="1" ht="72" customHeight="1">
      <c r="A60" s="11">
        <v>58</v>
      </c>
      <c r="B60" s="14" t="s">
        <v>152</v>
      </c>
      <c r="C60" s="14" t="s">
        <v>153</v>
      </c>
      <c r="D60" s="14" t="s">
        <v>149</v>
      </c>
      <c r="E60" s="14" t="s">
        <v>27</v>
      </c>
      <c r="F60" s="14" t="s">
        <v>35</v>
      </c>
      <c r="G60" s="15">
        <v>98.5</v>
      </c>
      <c r="H60" s="15">
        <v>94.5</v>
      </c>
      <c r="I60" s="15">
        <v>193</v>
      </c>
      <c r="J60" s="30">
        <f t="shared" si="6"/>
        <v>38.599999999999994</v>
      </c>
      <c r="K60" s="30">
        <v>79.2</v>
      </c>
      <c r="L60" s="30">
        <f t="shared" si="7"/>
        <v>31.680000000000003</v>
      </c>
      <c r="M60" s="30">
        <f t="shared" si="8"/>
        <v>70.28</v>
      </c>
      <c r="N60" s="31"/>
    </row>
    <row r="61" spans="1:14" s="1" customFormat="1" ht="72" customHeight="1">
      <c r="A61" s="11">
        <v>59</v>
      </c>
      <c r="B61" s="14" t="s">
        <v>154</v>
      </c>
      <c r="C61" s="14" t="s">
        <v>155</v>
      </c>
      <c r="D61" s="14" t="s">
        <v>149</v>
      </c>
      <c r="E61" s="14" t="s">
        <v>27</v>
      </c>
      <c r="F61" s="14" t="s">
        <v>35</v>
      </c>
      <c r="G61" s="15">
        <v>86</v>
      </c>
      <c r="H61" s="15">
        <v>107</v>
      </c>
      <c r="I61" s="15">
        <v>193</v>
      </c>
      <c r="J61" s="30">
        <f t="shared" si="6"/>
        <v>38.599999999999994</v>
      </c>
      <c r="K61" s="30">
        <v>78.2</v>
      </c>
      <c r="L61" s="30">
        <f t="shared" si="7"/>
        <v>31.28</v>
      </c>
      <c r="M61" s="30">
        <f t="shared" si="8"/>
        <v>69.88</v>
      </c>
      <c r="N61" s="31"/>
    </row>
    <row r="62" spans="1:14" s="1" customFormat="1" ht="72" customHeight="1">
      <c r="A62" s="11">
        <v>60</v>
      </c>
      <c r="B62" s="14" t="s">
        <v>156</v>
      </c>
      <c r="C62" s="14" t="s">
        <v>157</v>
      </c>
      <c r="D62" s="14" t="s">
        <v>149</v>
      </c>
      <c r="E62" s="14" t="s">
        <v>27</v>
      </c>
      <c r="F62" s="14" t="s">
        <v>35</v>
      </c>
      <c r="G62" s="15">
        <v>84.5</v>
      </c>
      <c r="H62" s="15">
        <v>105.5</v>
      </c>
      <c r="I62" s="15">
        <v>190</v>
      </c>
      <c r="J62" s="30">
        <f t="shared" si="6"/>
        <v>38</v>
      </c>
      <c r="K62" s="30">
        <v>70.2</v>
      </c>
      <c r="L62" s="30">
        <f t="shared" si="7"/>
        <v>28.080000000000002</v>
      </c>
      <c r="M62" s="30">
        <f t="shared" si="8"/>
        <v>66.08</v>
      </c>
      <c r="N62" s="31"/>
    </row>
    <row r="63" spans="1:14" s="1" customFormat="1" ht="72" customHeight="1">
      <c r="A63" s="11">
        <v>61</v>
      </c>
      <c r="B63" s="14" t="s">
        <v>158</v>
      </c>
      <c r="C63" s="14" t="s">
        <v>159</v>
      </c>
      <c r="D63" s="14" t="s">
        <v>149</v>
      </c>
      <c r="E63" s="14" t="s">
        <v>27</v>
      </c>
      <c r="F63" s="14" t="s">
        <v>35</v>
      </c>
      <c r="G63" s="15">
        <v>92</v>
      </c>
      <c r="H63" s="15">
        <v>97.5</v>
      </c>
      <c r="I63" s="15">
        <v>189.5</v>
      </c>
      <c r="J63" s="30">
        <f t="shared" si="6"/>
        <v>37.9</v>
      </c>
      <c r="K63" s="30">
        <v>76.2</v>
      </c>
      <c r="L63" s="30">
        <f t="shared" si="7"/>
        <v>30.480000000000004</v>
      </c>
      <c r="M63" s="30">
        <f t="shared" si="8"/>
        <v>68.38</v>
      </c>
      <c r="N63" s="31"/>
    </row>
    <row r="64" spans="1:14" s="1" customFormat="1" ht="72" customHeight="1">
      <c r="A64" s="11">
        <v>62</v>
      </c>
      <c r="B64" s="14" t="s">
        <v>160</v>
      </c>
      <c r="C64" s="14" t="s">
        <v>161</v>
      </c>
      <c r="D64" s="14" t="s">
        <v>162</v>
      </c>
      <c r="E64" s="14" t="s">
        <v>27</v>
      </c>
      <c r="F64" s="14" t="s">
        <v>35</v>
      </c>
      <c r="G64" s="15">
        <v>95.5</v>
      </c>
      <c r="H64" s="15">
        <v>106</v>
      </c>
      <c r="I64" s="15">
        <v>201.5</v>
      </c>
      <c r="J64" s="30">
        <f t="shared" si="6"/>
        <v>40.300000000000004</v>
      </c>
      <c r="K64" s="30">
        <v>76.8</v>
      </c>
      <c r="L64" s="30">
        <f t="shared" si="7"/>
        <v>30.72</v>
      </c>
      <c r="M64" s="30">
        <f t="shared" si="8"/>
        <v>71.02000000000001</v>
      </c>
      <c r="N64" s="31"/>
    </row>
    <row r="65" spans="1:14" s="1" customFormat="1" ht="72" customHeight="1">
      <c r="A65" s="11">
        <v>63</v>
      </c>
      <c r="B65" s="14" t="s">
        <v>163</v>
      </c>
      <c r="C65" s="14" t="s">
        <v>164</v>
      </c>
      <c r="D65" s="14" t="s">
        <v>162</v>
      </c>
      <c r="E65" s="14" t="s">
        <v>27</v>
      </c>
      <c r="F65" s="14" t="s">
        <v>35</v>
      </c>
      <c r="G65" s="15">
        <v>100</v>
      </c>
      <c r="H65" s="15">
        <v>100</v>
      </c>
      <c r="I65" s="15">
        <v>200</v>
      </c>
      <c r="J65" s="30">
        <f t="shared" si="6"/>
        <v>40</v>
      </c>
      <c r="K65" s="30">
        <v>81.6</v>
      </c>
      <c r="L65" s="30">
        <f t="shared" si="7"/>
        <v>32.64</v>
      </c>
      <c r="M65" s="30">
        <f t="shared" si="8"/>
        <v>72.64</v>
      </c>
      <c r="N65" s="31"/>
    </row>
    <row r="66" spans="1:14" s="1" customFormat="1" ht="72" customHeight="1">
      <c r="A66" s="11">
        <v>64</v>
      </c>
      <c r="B66" s="14" t="s">
        <v>165</v>
      </c>
      <c r="C66" s="14" t="s">
        <v>166</v>
      </c>
      <c r="D66" s="14" t="s">
        <v>162</v>
      </c>
      <c r="E66" s="14" t="s">
        <v>27</v>
      </c>
      <c r="F66" s="14" t="s">
        <v>35</v>
      </c>
      <c r="G66" s="15">
        <v>97</v>
      </c>
      <c r="H66" s="15">
        <v>99</v>
      </c>
      <c r="I66" s="15">
        <v>196</v>
      </c>
      <c r="J66" s="30">
        <f t="shared" si="6"/>
        <v>39.199999999999996</v>
      </c>
      <c r="K66" s="30" t="s">
        <v>67</v>
      </c>
      <c r="L66" s="30">
        <v>0</v>
      </c>
      <c r="M66" s="30">
        <v>0</v>
      </c>
      <c r="N66" s="31"/>
    </row>
    <row r="67" spans="1:14" s="1" customFormat="1" ht="72" customHeight="1">
      <c r="A67" s="11">
        <v>65</v>
      </c>
      <c r="B67" s="14" t="s">
        <v>167</v>
      </c>
      <c r="C67" s="14" t="s">
        <v>168</v>
      </c>
      <c r="D67" s="14" t="s">
        <v>162</v>
      </c>
      <c r="E67" s="14" t="s">
        <v>27</v>
      </c>
      <c r="F67" s="14" t="s">
        <v>35</v>
      </c>
      <c r="G67" s="15">
        <v>93.5</v>
      </c>
      <c r="H67" s="15">
        <v>89.5</v>
      </c>
      <c r="I67" s="15">
        <v>183</v>
      </c>
      <c r="J67" s="30">
        <f t="shared" si="6"/>
        <v>36.6</v>
      </c>
      <c r="K67" s="30">
        <v>77.2</v>
      </c>
      <c r="L67" s="30">
        <f>K67*0.4</f>
        <v>30.880000000000003</v>
      </c>
      <c r="M67" s="30">
        <f t="shared" si="8"/>
        <v>67.48</v>
      </c>
      <c r="N67" s="31"/>
    </row>
    <row r="68" spans="1:14" s="1" customFormat="1" ht="72" customHeight="1">
      <c r="A68" s="11">
        <v>66</v>
      </c>
      <c r="B68" s="14" t="s">
        <v>169</v>
      </c>
      <c r="C68" s="14" t="s">
        <v>170</v>
      </c>
      <c r="D68" s="14" t="s">
        <v>162</v>
      </c>
      <c r="E68" s="14" t="s">
        <v>27</v>
      </c>
      <c r="F68" s="14" t="s">
        <v>35</v>
      </c>
      <c r="G68" s="15">
        <v>101</v>
      </c>
      <c r="H68" s="15">
        <v>80.5</v>
      </c>
      <c r="I68" s="15">
        <v>181.5</v>
      </c>
      <c r="J68" s="30">
        <f t="shared" si="6"/>
        <v>36.3</v>
      </c>
      <c r="K68" s="30">
        <v>77</v>
      </c>
      <c r="L68" s="30">
        <f>K68*0.4</f>
        <v>30.8</v>
      </c>
      <c r="M68" s="30">
        <f t="shared" si="8"/>
        <v>67.1</v>
      </c>
      <c r="N68" s="31"/>
    </row>
    <row r="69" spans="1:14" s="1" customFormat="1" ht="72" customHeight="1">
      <c r="A69" s="11">
        <v>67</v>
      </c>
      <c r="B69" s="14" t="s">
        <v>171</v>
      </c>
      <c r="C69" s="14" t="s">
        <v>172</v>
      </c>
      <c r="D69" s="14" t="s">
        <v>162</v>
      </c>
      <c r="E69" s="14" t="s">
        <v>27</v>
      </c>
      <c r="F69" s="14" t="s">
        <v>35</v>
      </c>
      <c r="G69" s="15">
        <v>91.5</v>
      </c>
      <c r="H69" s="15">
        <v>89.5</v>
      </c>
      <c r="I69" s="15">
        <v>181</v>
      </c>
      <c r="J69" s="30">
        <f t="shared" si="6"/>
        <v>36.2</v>
      </c>
      <c r="K69" s="30">
        <v>73.6</v>
      </c>
      <c r="L69" s="30">
        <f>K69*0.4</f>
        <v>29.439999999999998</v>
      </c>
      <c r="M69" s="30">
        <f t="shared" si="8"/>
        <v>65.64</v>
      </c>
      <c r="N69" s="31"/>
    </row>
    <row r="70" spans="1:14" s="1" customFormat="1" ht="72" customHeight="1">
      <c r="A70" s="11">
        <v>68</v>
      </c>
      <c r="B70" s="14" t="s">
        <v>173</v>
      </c>
      <c r="C70" s="14" t="s">
        <v>174</v>
      </c>
      <c r="D70" s="14" t="s">
        <v>175</v>
      </c>
      <c r="E70" s="14" t="s">
        <v>27</v>
      </c>
      <c r="F70" s="14" t="s">
        <v>19</v>
      </c>
      <c r="G70" s="15">
        <v>76.5</v>
      </c>
      <c r="H70" s="15">
        <v>104</v>
      </c>
      <c r="I70" s="15">
        <v>180.5</v>
      </c>
      <c r="J70" s="30">
        <f t="shared" si="6"/>
        <v>36.099999999999994</v>
      </c>
      <c r="K70" s="30">
        <v>85.2</v>
      </c>
      <c r="L70" s="30">
        <f>K70*0.4</f>
        <v>34.080000000000005</v>
      </c>
      <c r="M70" s="30">
        <f t="shared" si="8"/>
        <v>70.18</v>
      </c>
      <c r="N70" s="31"/>
    </row>
    <row r="71" spans="1:14" s="1" customFormat="1" ht="72" customHeight="1">
      <c r="A71" s="11">
        <v>69</v>
      </c>
      <c r="B71" s="14" t="s">
        <v>176</v>
      </c>
      <c r="C71" s="14" t="s">
        <v>177</v>
      </c>
      <c r="D71" s="14" t="s">
        <v>175</v>
      </c>
      <c r="E71" s="14" t="s">
        <v>27</v>
      </c>
      <c r="F71" s="14" t="s">
        <v>19</v>
      </c>
      <c r="G71" s="15">
        <v>69.5</v>
      </c>
      <c r="H71" s="15">
        <v>56</v>
      </c>
      <c r="I71" s="15">
        <v>125.5</v>
      </c>
      <c r="J71" s="30">
        <f t="shared" si="6"/>
        <v>25.1</v>
      </c>
      <c r="K71" s="30">
        <v>73.8</v>
      </c>
      <c r="L71" s="30">
        <f>K71*0.4</f>
        <v>29.52</v>
      </c>
      <c r="M71" s="30">
        <f t="shared" si="8"/>
        <v>54.620000000000005</v>
      </c>
      <c r="N71" s="31"/>
    </row>
    <row r="72" spans="1:14" s="1" customFormat="1" ht="72" customHeight="1">
      <c r="A72" s="11">
        <v>70</v>
      </c>
      <c r="B72" s="14" t="s">
        <v>178</v>
      </c>
      <c r="C72" s="14" t="s">
        <v>179</v>
      </c>
      <c r="D72" s="14" t="s">
        <v>175</v>
      </c>
      <c r="E72" s="14" t="s">
        <v>27</v>
      </c>
      <c r="F72" s="14" t="s">
        <v>19</v>
      </c>
      <c r="G72" s="15">
        <v>59.5</v>
      </c>
      <c r="H72" s="15">
        <v>64.5</v>
      </c>
      <c r="I72" s="15">
        <v>124</v>
      </c>
      <c r="J72" s="30">
        <f t="shared" si="6"/>
        <v>24.8</v>
      </c>
      <c r="K72" s="30" t="s">
        <v>67</v>
      </c>
      <c r="L72" s="30">
        <v>0</v>
      </c>
      <c r="M72" s="30">
        <v>0</v>
      </c>
      <c r="N72" s="31"/>
    </row>
  </sheetData>
  <sheetProtection sheet="1" objects="1"/>
  <mergeCells count="1">
    <mergeCell ref="A1:N1"/>
  </mergeCells>
  <printOptions/>
  <pageMargins left="0" right="0" top="0.2125" bottom="0.60625" header="0.1062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2022-06-26T01:44:41Z</dcterms:created>
  <dcterms:modified xsi:type="dcterms:W3CDTF">2022-07-11T09:21:11Z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75413590FA9F43A59C36ECAEEA388944</vt:lpwstr>
  </property>
  <property fmtid="{D5CDD505-2E9C-101B-9397-08002B2CF9AE}" pid="4" name="KSOProductBuildV">
    <vt:lpwstr>2052-11.1.0.11744</vt:lpwstr>
  </property>
</Properties>
</file>