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<sst xmlns="http://schemas.openxmlformats.org/spreadsheetml/2006/main" count="68" uniqueCount="53">
  <si>
    <t>附件</t>
  </si>
  <si>
    <t>省公共资源交易中心2022年公开招聘工作人员面试和总成绩汇总表</t>
  </si>
  <si>
    <t>序号</t>
  </si>
  <si>
    <t>准考证号</t>
  </si>
  <si>
    <t>姓名</t>
  </si>
  <si>
    <t>报考岗位名</t>
  </si>
  <si>
    <t>笔试成绩</t>
  </si>
  <si>
    <t>笔试折算成绩
(占40%)</t>
  </si>
  <si>
    <t>面试成绩</t>
  </si>
  <si>
    <t>面试折算成绩
(占60%)</t>
  </si>
  <si>
    <t>总成绩</t>
  </si>
  <si>
    <t>排名</t>
  </si>
  <si>
    <t>备注</t>
  </si>
  <si>
    <t>1152280310706</t>
  </si>
  <si>
    <t>阳宇宸</t>
  </si>
  <si>
    <t>12828040101工程项目交易人员（专业技术人员）</t>
  </si>
  <si>
    <t>1152280307828</t>
  </si>
  <si>
    <t>李斌之</t>
  </si>
  <si>
    <t>1152280315124</t>
  </si>
  <si>
    <t>宋嘉航</t>
  </si>
  <si>
    <t>1152280311920</t>
  </si>
  <si>
    <t>刘盟</t>
  </si>
  <si>
    <t>1152280311503</t>
  </si>
  <si>
    <t>刘文举</t>
  </si>
  <si>
    <t>12828040102政府采购、产权项目交易人员（专业技术人员）</t>
  </si>
  <si>
    <t>1152280314630</t>
  </si>
  <si>
    <t>蒋烨和</t>
  </si>
  <si>
    <t>1152280307810</t>
  </si>
  <si>
    <t>曹碧桢</t>
  </si>
  <si>
    <t>1152280310318</t>
  </si>
  <si>
    <t>鲁再酸</t>
  </si>
  <si>
    <t>1152280309904</t>
  </si>
  <si>
    <t>杨烨</t>
  </si>
  <si>
    <t>1152280312620</t>
  </si>
  <si>
    <t>胡雪</t>
  </si>
  <si>
    <t>1152280310401</t>
  </si>
  <si>
    <t>何雅涵</t>
  </si>
  <si>
    <t>12828040103药品器械交易人员（专业技术人员）</t>
  </si>
  <si>
    <t>1152280314123</t>
  </si>
  <si>
    <t>黄润</t>
  </si>
  <si>
    <t>1152280310019</t>
  </si>
  <si>
    <t>李苑语</t>
  </si>
  <si>
    <t>1152280313027</t>
  </si>
  <si>
    <t>田景滔</t>
  </si>
  <si>
    <t>缺考</t>
  </si>
  <si>
    <t>——</t>
  </si>
  <si>
    <t>1152280313916</t>
  </si>
  <si>
    <t>彭牛虎</t>
  </si>
  <si>
    <t>12828040104党务及政策研究人员（管理人员）</t>
  </si>
  <si>
    <t>1152280308409</t>
  </si>
  <si>
    <t>晏亚洲</t>
  </si>
  <si>
    <t>1152280307824</t>
  </si>
  <si>
    <t>杨倩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</si>
</sst>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黑体"/>
      <charset val="134"/>
    </font>
    <font>
      <sz val="24"/>
      <color indexed="8"/>
      <name val="方正小标宋_GBK"/>
      <charset val="134"/>
    </font>
    <font>
      <b/>
      <sz val="14"/>
      <color indexed="8"/>
      <name val="仿宋_GB2312"/>
      <charset val="134"/>
    </font>
    <font>
      <b/>
      <sz val="12"/>
      <color theme="1"/>
      <name val="仿宋_GB2312"/>
      <charset val="134"/>
    </font>
    <font>
      <sz val="13"/>
      <color indexed="8"/>
      <name val="Times New Roman"/>
      <charset val="0"/>
    </font>
    <font>
      <sz val="12"/>
      <color theme="1"/>
      <name val="Times New Roman"/>
      <charset val="0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3" fillId="26" borderId="6" applyNumberFormat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zoomScale="70" zoomScaleNormal="70" workbookViewId="0">
      <selection activeCell="D4" sqref="D4"/>
    </sheetView>
  </sheetViews>
  <sheetFormatPr defaultColWidth="9" defaultRowHeight="13.5"/>
  <cols>
    <col min="1" max="1" width="9" style="1"/>
    <col min="2" max="2" width="20.4083333333333" style="1" customWidth="1"/>
    <col min="3" max="3" width="15.4833333333333" style="1" customWidth="1"/>
    <col min="4" max="4" width="28.525" style="1" customWidth="1"/>
    <col min="5" max="5" width="18.7083333333333" style="1" customWidth="1"/>
    <col min="6" max="6" width="21.15" style="1" customWidth="1"/>
    <col min="7" max="7" width="21.05" style="1" customWidth="1"/>
    <col min="8" max="8" width="29.35" style="1" customWidth="1"/>
    <col min="9" max="9" width="26.9583333333333" style="1" customWidth="1"/>
    <col min="10" max="10" width="13.75" style="1" customWidth="1"/>
    <col min="11" max="11" width="15" style="1" customWidth="1"/>
    <col min="12" max="16384" width="9" style="1"/>
  </cols>
  <sheetData>
    <row r="1" ht="35" customHeight="1" spans="1:1">
      <c r="A1" s="2" t="s">
        <v>0</v>
      </c>
    </row>
    <row r="2" s="1" customFormat="1" ht="48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51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="1" customFormat="1" ht="36" customHeight="1" spans="1:11">
      <c r="A4" s="6">
        <v>1</v>
      </c>
      <c r="B4" s="7" t="s">
        <v>13</v>
      </c>
      <c r="C4" s="8" t="s">
        <v>14</v>
      </c>
      <c r="D4" s="8" t="s">
        <v>15</v>
      </c>
      <c r="E4" s="9">
        <v>77</v>
      </c>
      <c r="F4" s="9">
        <f t="shared" ref="F4:F20" si="0">E4*0.4</f>
        <v>30.8</v>
      </c>
      <c r="G4" s="10">
        <v>86.6</v>
      </c>
      <c r="H4" s="10">
        <f t="shared" ref="H4:H16" si="1">G4*0.6</f>
        <v>51.96</v>
      </c>
      <c r="I4" s="10">
        <f t="shared" ref="I4:I16" si="2">F4+H4</f>
        <v>82.76</v>
      </c>
      <c r="J4" s="7">
        <v>1</v>
      </c>
      <c r="K4" s="7"/>
    </row>
    <row r="5" s="1" customFormat="1" ht="36" customHeight="1" spans="1:11">
      <c r="A5" s="6">
        <v>2</v>
      </c>
      <c r="B5" s="7" t="s">
        <v>16</v>
      </c>
      <c r="C5" s="8" t="s">
        <v>17</v>
      </c>
      <c r="D5" s="8" t="s">
        <v>15</v>
      </c>
      <c r="E5" s="7">
        <v>76.67</v>
      </c>
      <c r="F5" s="9">
        <f t="shared" si="0"/>
        <v>30.668</v>
      </c>
      <c r="G5" s="10">
        <v>82.6</v>
      </c>
      <c r="H5" s="10">
        <f t="shared" si="1"/>
        <v>49.56</v>
      </c>
      <c r="I5" s="10">
        <f t="shared" si="2"/>
        <v>80.228</v>
      </c>
      <c r="J5" s="7">
        <v>2</v>
      </c>
      <c r="K5" s="7"/>
    </row>
    <row r="6" s="1" customFormat="1" ht="36" customHeight="1" spans="1:11">
      <c r="A6" s="6">
        <v>3</v>
      </c>
      <c r="B6" s="7" t="s">
        <v>18</v>
      </c>
      <c r="C6" s="8" t="s">
        <v>19</v>
      </c>
      <c r="D6" s="8" t="s">
        <v>15</v>
      </c>
      <c r="E6" s="7">
        <v>76.33</v>
      </c>
      <c r="F6" s="9">
        <f t="shared" si="0"/>
        <v>30.532</v>
      </c>
      <c r="G6" s="10">
        <v>78.4</v>
      </c>
      <c r="H6" s="10">
        <f t="shared" si="1"/>
        <v>47.04</v>
      </c>
      <c r="I6" s="10">
        <f t="shared" si="2"/>
        <v>77.572</v>
      </c>
      <c r="J6" s="7">
        <v>3</v>
      </c>
      <c r="K6" s="7"/>
    </row>
    <row r="7" s="1" customFormat="1" ht="36" customHeight="1" spans="1:11">
      <c r="A7" s="6">
        <v>4</v>
      </c>
      <c r="B7" s="7" t="s">
        <v>20</v>
      </c>
      <c r="C7" s="8" t="s">
        <v>21</v>
      </c>
      <c r="D7" s="8" t="s">
        <v>15</v>
      </c>
      <c r="E7" s="7">
        <v>76.33</v>
      </c>
      <c r="F7" s="9">
        <f t="shared" si="0"/>
        <v>30.532</v>
      </c>
      <c r="G7" s="10">
        <v>71.6</v>
      </c>
      <c r="H7" s="10">
        <f t="shared" si="1"/>
        <v>42.96</v>
      </c>
      <c r="I7" s="10">
        <f t="shared" si="2"/>
        <v>73.492</v>
      </c>
      <c r="J7" s="7">
        <v>4</v>
      </c>
      <c r="K7" s="7"/>
    </row>
    <row r="8" s="1" customFormat="1" ht="36" customHeight="1" spans="1:11">
      <c r="A8" s="6">
        <v>5</v>
      </c>
      <c r="B8" s="7" t="s">
        <v>22</v>
      </c>
      <c r="C8" s="8" t="s">
        <v>23</v>
      </c>
      <c r="D8" s="8" t="s">
        <v>24</v>
      </c>
      <c r="E8" s="7">
        <v>75.33</v>
      </c>
      <c r="F8" s="9">
        <f t="shared" si="0"/>
        <v>30.132</v>
      </c>
      <c r="G8" s="10">
        <v>85.4</v>
      </c>
      <c r="H8" s="10">
        <f t="shared" si="1"/>
        <v>51.24</v>
      </c>
      <c r="I8" s="10">
        <f t="shared" si="2"/>
        <v>81.372</v>
      </c>
      <c r="J8" s="7">
        <v>1</v>
      </c>
      <c r="K8" s="11"/>
    </row>
    <row r="9" s="1" customFormat="1" ht="36" customHeight="1" spans="1:11">
      <c r="A9" s="6">
        <v>6</v>
      </c>
      <c r="B9" s="7" t="s">
        <v>25</v>
      </c>
      <c r="C9" s="8" t="s">
        <v>26</v>
      </c>
      <c r="D9" s="8" t="s">
        <v>24</v>
      </c>
      <c r="E9" s="9">
        <v>76</v>
      </c>
      <c r="F9" s="9">
        <f t="shared" si="0"/>
        <v>30.4</v>
      </c>
      <c r="G9" s="10">
        <v>83</v>
      </c>
      <c r="H9" s="10">
        <f t="shared" si="1"/>
        <v>49.8</v>
      </c>
      <c r="I9" s="10">
        <f t="shared" si="2"/>
        <v>80.2</v>
      </c>
      <c r="J9" s="7">
        <v>2</v>
      </c>
      <c r="K9" s="7"/>
    </row>
    <row r="10" s="1" customFormat="1" ht="36" customHeight="1" spans="1:11">
      <c r="A10" s="6">
        <v>7</v>
      </c>
      <c r="B10" s="7" t="s">
        <v>27</v>
      </c>
      <c r="C10" s="8" t="s">
        <v>28</v>
      </c>
      <c r="D10" s="8" t="s">
        <v>24</v>
      </c>
      <c r="E10" s="9">
        <v>75</v>
      </c>
      <c r="F10" s="9">
        <f t="shared" si="0"/>
        <v>30</v>
      </c>
      <c r="G10" s="10">
        <v>82.8</v>
      </c>
      <c r="H10" s="10">
        <f t="shared" si="1"/>
        <v>49.68</v>
      </c>
      <c r="I10" s="10">
        <f t="shared" si="2"/>
        <v>79.68</v>
      </c>
      <c r="J10" s="7">
        <v>3</v>
      </c>
      <c r="K10" s="11"/>
    </row>
    <row r="11" s="1" customFormat="1" ht="36" customHeight="1" spans="1:11">
      <c r="A11" s="6">
        <v>8</v>
      </c>
      <c r="B11" s="7" t="s">
        <v>29</v>
      </c>
      <c r="C11" s="8" t="s">
        <v>30</v>
      </c>
      <c r="D11" s="8" t="s">
        <v>24</v>
      </c>
      <c r="E11" s="7">
        <v>76.33</v>
      </c>
      <c r="F11" s="9">
        <f t="shared" si="0"/>
        <v>30.532</v>
      </c>
      <c r="G11" s="10">
        <v>81.6</v>
      </c>
      <c r="H11" s="10">
        <f t="shared" si="1"/>
        <v>48.96</v>
      </c>
      <c r="I11" s="10">
        <f t="shared" si="2"/>
        <v>79.492</v>
      </c>
      <c r="J11" s="7">
        <v>4</v>
      </c>
      <c r="K11" s="7"/>
    </row>
    <row r="12" s="1" customFormat="1" ht="36" customHeight="1" spans="1:11">
      <c r="A12" s="6">
        <v>9</v>
      </c>
      <c r="B12" s="7" t="s">
        <v>31</v>
      </c>
      <c r="C12" s="8" t="s">
        <v>32</v>
      </c>
      <c r="D12" s="8" t="s">
        <v>24</v>
      </c>
      <c r="E12" s="9">
        <v>80</v>
      </c>
      <c r="F12" s="9">
        <f t="shared" si="0"/>
        <v>32</v>
      </c>
      <c r="G12" s="10">
        <v>77</v>
      </c>
      <c r="H12" s="10">
        <f t="shared" si="1"/>
        <v>46.2</v>
      </c>
      <c r="I12" s="10">
        <f t="shared" si="2"/>
        <v>78.2</v>
      </c>
      <c r="J12" s="7">
        <v>5</v>
      </c>
      <c r="K12" s="7"/>
    </row>
    <row r="13" s="1" customFormat="1" ht="36" customHeight="1" spans="1:11">
      <c r="A13" s="6">
        <v>10</v>
      </c>
      <c r="B13" s="7" t="s">
        <v>33</v>
      </c>
      <c r="C13" s="8" t="s">
        <v>34</v>
      </c>
      <c r="D13" s="8" t="s">
        <v>24</v>
      </c>
      <c r="E13" s="7">
        <v>75.33</v>
      </c>
      <c r="F13" s="9">
        <f t="shared" si="0"/>
        <v>30.132</v>
      </c>
      <c r="G13" s="10">
        <v>75</v>
      </c>
      <c r="H13" s="10">
        <f t="shared" si="1"/>
        <v>45</v>
      </c>
      <c r="I13" s="10">
        <f t="shared" si="2"/>
        <v>75.132</v>
      </c>
      <c r="J13" s="7">
        <v>6</v>
      </c>
      <c r="K13" s="11"/>
    </row>
    <row r="14" s="1" customFormat="1" ht="36" customHeight="1" spans="1:11">
      <c r="A14" s="6">
        <v>11</v>
      </c>
      <c r="B14" s="7" t="s">
        <v>35</v>
      </c>
      <c r="C14" s="8" t="s">
        <v>36</v>
      </c>
      <c r="D14" s="8" t="s">
        <v>37</v>
      </c>
      <c r="E14" s="7">
        <v>72.67</v>
      </c>
      <c r="F14" s="9">
        <f t="shared" si="0"/>
        <v>29.068</v>
      </c>
      <c r="G14" s="10">
        <v>86.6</v>
      </c>
      <c r="H14" s="10">
        <f t="shared" si="1"/>
        <v>51.96</v>
      </c>
      <c r="I14" s="10">
        <f t="shared" si="2"/>
        <v>81.028</v>
      </c>
      <c r="J14" s="7">
        <v>1</v>
      </c>
      <c r="K14" s="11"/>
    </row>
    <row r="15" s="1" customFormat="1" ht="36" customHeight="1" spans="1:11">
      <c r="A15" s="6">
        <v>12</v>
      </c>
      <c r="B15" s="7" t="s">
        <v>38</v>
      </c>
      <c r="C15" s="8" t="s">
        <v>39</v>
      </c>
      <c r="D15" s="8" t="s">
        <v>37</v>
      </c>
      <c r="E15" s="7">
        <v>76.33</v>
      </c>
      <c r="F15" s="9">
        <f t="shared" si="0"/>
        <v>30.532</v>
      </c>
      <c r="G15" s="10">
        <v>79.8</v>
      </c>
      <c r="H15" s="10">
        <f t="shared" si="1"/>
        <v>47.88</v>
      </c>
      <c r="I15" s="10">
        <f t="shared" si="2"/>
        <v>78.412</v>
      </c>
      <c r="J15" s="7">
        <v>2</v>
      </c>
      <c r="K15" s="11"/>
    </row>
    <row r="16" s="1" customFormat="1" ht="36" customHeight="1" spans="1:11">
      <c r="A16" s="6">
        <v>13</v>
      </c>
      <c r="B16" s="7" t="s">
        <v>40</v>
      </c>
      <c r="C16" s="8" t="s">
        <v>41</v>
      </c>
      <c r="D16" s="8" t="s">
        <v>37</v>
      </c>
      <c r="E16" s="7">
        <v>71.67</v>
      </c>
      <c r="F16" s="9">
        <f t="shared" si="0"/>
        <v>28.668</v>
      </c>
      <c r="G16" s="10">
        <v>78.6</v>
      </c>
      <c r="H16" s="10">
        <f t="shared" si="1"/>
        <v>47.16</v>
      </c>
      <c r="I16" s="10">
        <f t="shared" si="2"/>
        <v>75.828</v>
      </c>
      <c r="J16" s="7">
        <v>3</v>
      </c>
      <c r="K16" s="11"/>
    </row>
    <row r="17" s="1" customFormat="1" ht="36" customHeight="1" spans="1:11">
      <c r="A17" s="6">
        <v>14</v>
      </c>
      <c r="B17" s="7" t="s">
        <v>42</v>
      </c>
      <c r="C17" s="8" t="s">
        <v>43</v>
      </c>
      <c r="D17" s="8" t="s">
        <v>37</v>
      </c>
      <c r="E17" s="7">
        <v>71.67</v>
      </c>
      <c r="F17" s="9">
        <f t="shared" si="0"/>
        <v>28.668</v>
      </c>
      <c r="G17" s="10" t="s">
        <v>44</v>
      </c>
      <c r="H17" s="10" t="s">
        <v>44</v>
      </c>
      <c r="I17" s="10" t="s">
        <v>44</v>
      </c>
      <c r="J17" s="7" t="s">
        <v>45</v>
      </c>
      <c r="K17" s="12"/>
    </row>
    <row r="18" s="1" customFormat="1" ht="36" customHeight="1" spans="1:11">
      <c r="A18" s="6">
        <v>15</v>
      </c>
      <c r="B18" s="7" t="s">
        <v>46</v>
      </c>
      <c r="C18" s="8" t="s">
        <v>47</v>
      </c>
      <c r="D18" s="8" t="s">
        <v>48</v>
      </c>
      <c r="E18" s="9">
        <v>73</v>
      </c>
      <c r="F18" s="9">
        <f t="shared" si="0"/>
        <v>29.2</v>
      </c>
      <c r="G18" s="10">
        <v>77.4</v>
      </c>
      <c r="H18" s="10">
        <f t="shared" ref="H18:H20" si="3">G18*0.6</f>
        <v>46.44</v>
      </c>
      <c r="I18" s="10">
        <f t="shared" ref="I18:I20" si="4">F18+H18</f>
        <v>75.64</v>
      </c>
      <c r="J18" s="7">
        <v>1</v>
      </c>
      <c r="K18" s="11"/>
    </row>
    <row r="19" s="1" customFormat="1" ht="36" customHeight="1" spans="1:11">
      <c r="A19" s="6">
        <v>16</v>
      </c>
      <c r="B19" s="7" t="s">
        <v>49</v>
      </c>
      <c r="C19" s="8" t="s">
        <v>50</v>
      </c>
      <c r="D19" s="8" t="s">
        <v>48</v>
      </c>
      <c r="E19" s="9">
        <v>72</v>
      </c>
      <c r="F19" s="9">
        <f t="shared" si="0"/>
        <v>28.8</v>
      </c>
      <c r="G19" s="10">
        <v>77.4</v>
      </c>
      <c r="H19" s="10">
        <f t="shared" si="3"/>
        <v>46.44</v>
      </c>
      <c r="I19" s="10">
        <f t="shared" si="4"/>
        <v>75.24</v>
      </c>
      <c r="J19" s="7">
        <v>2</v>
      </c>
      <c r="K19" s="11"/>
    </row>
    <row r="20" s="1" customFormat="1" ht="36" customHeight="1" spans="1:11">
      <c r="A20" s="6">
        <v>17</v>
      </c>
      <c r="B20" s="7" t="s">
        <v>51</v>
      </c>
      <c r="C20" s="8" t="s">
        <v>52</v>
      </c>
      <c r="D20" s="8" t="s">
        <v>48</v>
      </c>
      <c r="E20" s="7">
        <v>68.67</v>
      </c>
      <c r="F20" s="9">
        <f t="shared" si="0"/>
        <v>27.468</v>
      </c>
      <c r="G20" s="10">
        <v>73.4</v>
      </c>
      <c r="H20" s="10">
        <f t="shared" si="3"/>
        <v>44.04</v>
      </c>
      <c r="I20" s="10">
        <f t="shared" si="4"/>
        <v>71.508</v>
      </c>
      <c r="J20" s="7">
        <v>3</v>
      </c>
      <c r="K20" s="11"/>
    </row>
  </sheetData>
  <mergeCells count="1">
    <mergeCell ref="A2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西南总部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周雯</dc:creator>
  <cp:lastModifiedBy>周雯</cp:lastModifiedBy>
  <dcterms:created xsi:type="dcterms:W3CDTF">2022-11-08T06:41:00Z</dcterms:created>
  <dcterms:modified xsi:type="dcterms:W3CDTF">2022-11-08T08:04:21Z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