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<sst xmlns="http://schemas.openxmlformats.org/spreadsheetml/2006/main" count="275" uniqueCount="164">
  <si>
    <t>安顺市黄果树旅游区2023年事业单位面向社会公开招聘工作人员面试成绩及总成绩</t>
  </si>
  <si>
    <t xml:space="preserve">   根据《安顺市黄果树旅游区2023年事业单位面向社会公开招聘工作人员简章》的规定，总成绩按百分制计算，按笔试成绩占60%、面试成绩占40%计算出总成绩。根据岗位招聘计划数1:1比例，按考生总成绩由高分到低分的顺序，依次进入下一环节。招聘计划数与进入面试的考生人数达不到1:3比例的岗位，考生面试成绩须达到70分及以上，方能进入下一环节。</t>
  </si>
  <si>
    <t>序号</t>
  </si>
  <si>
    <t>准考证号</t>
  </si>
  <si>
    <t>姓名</t>
  </si>
  <si>
    <t>报考单位</t>
  </si>
  <si>
    <t>报考岗位</t>
  </si>
  <si>
    <t>招聘人数</t>
  </si>
  <si>
    <t>笔试成绩（300分）</t>
  </si>
  <si>
    <t>笔试成绩百分制占比60%</t>
  </si>
  <si>
    <t>面试成绩（100分）</t>
  </si>
  <si>
    <t>面试成绩占比40%</t>
  </si>
  <si>
    <t>总成绩</t>
  </si>
  <si>
    <t>本岗位排名</t>
  </si>
  <si>
    <t>备注</t>
  </si>
  <si>
    <t>1152871700520</t>
  </si>
  <si>
    <t>孙琪</t>
  </si>
  <si>
    <t>龙宫风景名胜区管理处</t>
  </si>
  <si>
    <t>01管理岗位</t>
  </si>
  <si>
    <t>1152871701116</t>
  </si>
  <si>
    <t>周理倩</t>
  </si>
  <si>
    <t>1152871702426</t>
  </si>
  <si>
    <t>杨艳</t>
  </si>
  <si>
    <t>1152871703225</t>
  </si>
  <si>
    <t>陈茂蝶</t>
  </si>
  <si>
    <t>02管理岗位</t>
  </si>
  <si>
    <t>1152871703205</t>
  </si>
  <si>
    <t>杨璇琳</t>
  </si>
  <si>
    <t>1152871700529</t>
  </si>
  <si>
    <t>杨丽云</t>
  </si>
  <si>
    <t>1152871700825</t>
  </si>
  <si>
    <t>陈彤</t>
  </si>
  <si>
    <t>黄果树旅游区综合执法大队</t>
  </si>
  <si>
    <t>1152871701925</t>
  </si>
  <si>
    <t>王嘉锡</t>
  </si>
  <si>
    <t>1152871701218</t>
  </si>
  <si>
    <t>朱婷婷</t>
  </si>
  <si>
    <t>1152871703326</t>
  </si>
  <si>
    <t>杨雨馨</t>
  </si>
  <si>
    <t>1152871701419</t>
  </si>
  <si>
    <t>闫涟</t>
  </si>
  <si>
    <t>1152871701628</t>
  </si>
  <si>
    <t>陈婧</t>
  </si>
  <si>
    <t>1152871702715</t>
  </si>
  <si>
    <t>李婉婷</t>
  </si>
  <si>
    <t>1152871702224</t>
  </si>
  <si>
    <t>杨新妮</t>
  </si>
  <si>
    <t>1152871701510</t>
  </si>
  <si>
    <t>张听听</t>
  </si>
  <si>
    <t>1152871702502</t>
  </si>
  <si>
    <t>王盈蕴</t>
  </si>
  <si>
    <t>1152871703204</t>
  </si>
  <si>
    <t>吴娅洁</t>
  </si>
  <si>
    <t>1152871701309</t>
  </si>
  <si>
    <t>汪畅</t>
  </si>
  <si>
    <t>1152871701317</t>
  </si>
  <si>
    <t>姚健</t>
  </si>
  <si>
    <t>1152871700512</t>
  </si>
  <si>
    <t>马迪</t>
  </si>
  <si>
    <t>1152871700428</t>
  </si>
  <si>
    <t>蔡青青</t>
  </si>
  <si>
    <t>1152871701725</t>
  </si>
  <si>
    <t>李隆熙</t>
  </si>
  <si>
    <t>03管理岗位</t>
  </si>
  <si>
    <t>1152871702508</t>
  </si>
  <si>
    <t>朱雷鑫</t>
  </si>
  <si>
    <t>1152871702528</t>
  </si>
  <si>
    <t>姚芳芳</t>
  </si>
  <si>
    <t>1152871702019</t>
  </si>
  <si>
    <t>潘准萱</t>
  </si>
  <si>
    <t>04管理岗位</t>
  </si>
  <si>
    <t>1152871702025</t>
  </si>
  <si>
    <t>杨丽</t>
  </si>
  <si>
    <t>1152871701007</t>
  </si>
  <si>
    <t>陈立新</t>
  </si>
  <si>
    <t>1152871702925</t>
  </si>
  <si>
    <t>李洁丽</t>
  </si>
  <si>
    <t>黄果树旅游区创建工作办公室</t>
  </si>
  <si>
    <t>1152871700104</t>
  </si>
  <si>
    <t>彭玉</t>
  </si>
  <si>
    <t>1152871702520</t>
  </si>
  <si>
    <t>易念初</t>
  </si>
  <si>
    <t>1152871702623</t>
  </si>
  <si>
    <t>周佳</t>
  </si>
  <si>
    <t>1152871702326</t>
  </si>
  <si>
    <t>李洁</t>
  </si>
  <si>
    <t>1152871701713</t>
  </si>
  <si>
    <t>杨博</t>
  </si>
  <si>
    <t>1152871703126</t>
  </si>
  <si>
    <t>罗胡江源</t>
  </si>
  <si>
    <t>黄果树旅游区人才服务中心</t>
  </si>
  <si>
    <t>1152871702024</t>
  </si>
  <si>
    <t>武鹏鑫</t>
  </si>
  <si>
    <t>1152871700704</t>
  </si>
  <si>
    <t>蒋欣芸</t>
  </si>
  <si>
    <t>1152871703102</t>
  </si>
  <si>
    <t>尹苑佳</t>
  </si>
  <si>
    <t>1152871700715</t>
  </si>
  <si>
    <t>王芬芬</t>
  </si>
  <si>
    <t>1152871701020</t>
  </si>
  <si>
    <t>刘永粉</t>
  </si>
  <si>
    <t>1152871701024</t>
  </si>
  <si>
    <t>卯龙</t>
  </si>
  <si>
    <t>黄果树旅游区信访中心（综治中心）</t>
  </si>
  <si>
    <t>1152871801205</t>
  </si>
  <si>
    <t>谭明红</t>
  </si>
  <si>
    <t>1152871700527</t>
  </si>
  <si>
    <t>陈方圆</t>
  </si>
  <si>
    <t>1152871803108</t>
  </si>
  <si>
    <t>张洋</t>
  </si>
  <si>
    <t>黄果树旅游区水库管理所</t>
  </si>
  <si>
    <t>1152871800819</t>
  </si>
  <si>
    <t>伍瑾</t>
  </si>
  <si>
    <t>1152871802203</t>
  </si>
  <si>
    <t>刘正浩</t>
  </si>
  <si>
    <t>1152871803017</t>
  </si>
  <si>
    <t>周建斌</t>
  </si>
  <si>
    <t>黄果树旅游区土地开发储备交易中心</t>
  </si>
  <si>
    <t>1152871802004</t>
  </si>
  <si>
    <t>冉妮</t>
  </si>
  <si>
    <t>1152871802122</t>
  </si>
  <si>
    <t>周思勰</t>
  </si>
  <si>
    <t>1152871802204</t>
  </si>
  <si>
    <t>杨钦舒</t>
  </si>
  <si>
    <t>白水镇国土资源管理所</t>
  </si>
  <si>
    <t>1152871802015</t>
  </si>
  <si>
    <t>邱警民</t>
  </si>
  <si>
    <t>1152871800818</t>
  </si>
  <si>
    <t>高腕岭</t>
  </si>
  <si>
    <t>1152871801106</t>
  </si>
  <si>
    <t>朱东</t>
  </si>
  <si>
    <t>龙宫镇国土资源管理所</t>
  </si>
  <si>
    <t>1152871800821</t>
  </si>
  <si>
    <t>黄闲</t>
  </si>
  <si>
    <t>1152871800211</t>
  </si>
  <si>
    <t>谢爽爽</t>
  </si>
  <si>
    <t>5252871803604</t>
  </si>
  <si>
    <t>张娟</t>
  </si>
  <si>
    <t>白水镇卫生院（妇幼保健计划生育服务站）</t>
  </si>
  <si>
    <r>
      <t>01</t>
    </r>
    <r>
      <rPr>
        <sz val="10"/>
        <color indexed="8"/>
        <rFont val="宋体"/>
        <family val="0"/>
      </rPr>
      <t>专业技术人员</t>
    </r>
  </si>
  <si>
    <t>5252871803606</t>
  </si>
  <si>
    <t>陈健</t>
  </si>
  <si>
    <t>1152871803403</t>
  </si>
  <si>
    <t>董红宇</t>
  </si>
  <si>
    <t>黄果树旅游区龙宫镇人力资源和社会保障服务中心（社会福利管理中心、敬老院）</t>
  </si>
  <si>
    <t>01专业技术人员</t>
  </si>
  <si>
    <t>1152871802518</t>
  </si>
  <si>
    <t>陈冰玉</t>
  </si>
  <si>
    <t>1152871800720</t>
  </si>
  <si>
    <t>杨晶</t>
  </si>
  <si>
    <t>1152871802907</t>
  </si>
  <si>
    <t>赵静静</t>
  </si>
  <si>
    <t>黄果树旅游区龙宫镇科技宣教文化信息服务中心</t>
  </si>
  <si>
    <t>1152871803101</t>
  </si>
  <si>
    <t>夏捷</t>
  </si>
  <si>
    <t>1152871802923</t>
  </si>
  <si>
    <t>刘荣</t>
  </si>
  <si>
    <t>1152871802424</t>
  </si>
  <si>
    <t>管倩</t>
  </si>
  <si>
    <t>黄果树旅游区龙宫镇水利和移民工作站</t>
  </si>
  <si>
    <t>1152871802722</t>
  </si>
  <si>
    <t>吴梦林</t>
  </si>
  <si>
    <t>1152871800711</t>
  </si>
  <si>
    <t>马鑫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</si>
</sst>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name val="仿宋_GB2312"/>
      <family val="3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SheetLayoutView="100" workbookViewId="0" topLeftCell="A1">
      <selection activeCell="P3" sqref="P3"/>
    </sheetView>
  </sheetViews>
  <sheetFormatPr defaultColWidth="9.00390625" defaultRowHeight="15"/>
  <cols>
    <col min="1" max="1" width="7.28125" style="0" customWidth="1"/>
    <col min="2" max="2" width="8.28125" style="1" customWidth="1"/>
    <col min="3" max="3" width="8.28125" style="0" customWidth="1"/>
    <col min="4" max="4" width="41.421875" style="0" customWidth="1"/>
    <col min="5" max="5" width="9.28125" style="1" customWidth="1"/>
    <col min="6" max="6" width="6.421875" style="2" customWidth="1"/>
    <col min="7" max="7" width="9.7109375" style="0" customWidth="1"/>
    <col min="8" max="8" width="9.140625" style="3" customWidth="1"/>
    <col min="10" max="10" width="8.281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7" t="s">
        <v>10</v>
      </c>
      <c r="J3" s="7" t="s">
        <v>11</v>
      </c>
      <c r="K3" s="6" t="s">
        <v>12</v>
      </c>
      <c r="L3" s="6" t="s">
        <v>13</v>
      </c>
      <c r="M3" s="6" t="s">
        <v>14</v>
      </c>
    </row>
    <row r="4" spans="1:13" ht="30" customHeight="1">
      <c r="A4" s="8">
        <v>1</v>
      </c>
      <c r="B4" s="9" t="s">
        <v>15</v>
      </c>
      <c r="C4" s="9" t="s">
        <v>16</v>
      </c>
      <c r="D4" s="10" t="s">
        <v>17</v>
      </c>
      <c r="E4" s="10" t="s">
        <v>18</v>
      </c>
      <c r="F4" s="11">
        <v>1</v>
      </c>
      <c r="G4" s="12">
        <v>199</v>
      </c>
      <c r="H4" s="13">
        <f aca="true" t="shared" si="0" ref="H4:H67">G4/3*0.6</f>
        <v>39.8</v>
      </c>
      <c r="I4" s="18">
        <v>78</v>
      </c>
      <c r="J4" s="18">
        <f aca="true" t="shared" si="1" ref="J4:J67">I4*0.4</f>
        <v>31.200000000000003</v>
      </c>
      <c r="K4" s="18">
        <f aca="true" t="shared" si="2" ref="K4:K67">H4+J4</f>
        <v>71</v>
      </c>
      <c r="L4" s="19">
        <v>1</v>
      </c>
      <c r="M4" s="19"/>
    </row>
    <row r="5" spans="1:13" ht="30" customHeight="1">
      <c r="A5" s="8">
        <v>2</v>
      </c>
      <c r="B5" s="9" t="s">
        <v>19</v>
      </c>
      <c r="C5" s="9" t="s">
        <v>20</v>
      </c>
      <c r="D5" s="10" t="s">
        <v>17</v>
      </c>
      <c r="E5" s="10" t="s">
        <v>18</v>
      </c>
      <c r="F5" s="11">
        <v>1</v>
      </c>
      <c r="G5" s="12">
        <v>192</v>
      </c>
      <c r="H5" s="13">
        <f t="shared" si="0"/>
        <v>38.4</v>
      </c>
      <c r="I5" s="18">
        <v>80.8</v>
      </c>
      <c r="J5" s="20">
        <f t="shared" si="1"/>
        <v>32.32</v>
      </c>
      <c r="K5" s="20">
        <f t="shared" si="2"/>
        <v>70.72</v>
      </c>
      <c r="L5" s="21">
        <v>2</v>
      </c>
      <c r="M5" s="21"/>
    </row>
    <row r="6" spans="1:13" ht="30" customHeight="1">
      <c r="A6" s="8">
        <v>3</v>
      </c>
      <c r="B6" s="9" t="s">
        <v>21</v>
      </c>
      <c r="C6" s="9" t="s">
        <v>22</v>
      </c>
      <c r="D6" s="10" t="s">
        <v>17</v>
      </c>
      <c r="E6" s="10" t="s">
        <v>18</v>
      </c>
      <c r="F6" s="11">
        <v>1</v>
      </c>
      <c r="G6" s="12">
        <v>192.5</v>
      </c>
      <c r="H6" s="13">
        <f t="shared" si="0"/>
        <v>38.5</v>
      </c>
      <c r="I6" s="18">
        <v>77.2</v>
      </c>
      <c r="J6" s="20">
        <f t="shared" si="1"/>
        <v>30.880000000000003</v>
      </c>
      <c r="K6" s="20">
        <f t="shared" si="2"/>
        <v>69.38</v>
      </c>
      <c r="L6" s="21">
        <v>3</v>
      </c>
      <c r="M6" s="21"/>
    </row>
    <row r="7" spans="1:13" ht="30" customHeight="1">
      <c r="A7" s="8">
        <v>4</v>
      </c>
      <c r="B7" s="9" t="s">
        <v>23</v>
      </c>
      <c r="C7" s="9" t="s">
        <v>24</v>
      </c>
      <c r="D7" s="10" t="s">
        <v>17</v>
      </c>
      <c r="E7" s="10" t="s">
        <v>25</v>
      </c>
      <c r="F7" s="11">
        <v>1</v>
      </c>
      <c r="G7" s="12">
        <v>215.5</v>
      </c>
      <c r="H7" s="13">
        <f t="shared" si="0"/>
        <v>43.099999999999994</v>
      </c>
      <c r="I7" s="18">
        <v>80.8</v>
      </c>
      <c r="J7" s="18">
        <f t="shared" si="1"/>
        <v>32.32</v>
      </c>
      <c r="K7" s="18">
        <f t="shared" si="2"/>
        <v>75.41999999999999</v>
      </c>
      <c r="L7" s="19">
        <v>1</v>
      </c>
      <c r="M7" s="19"/>
    </row>
    <row r="8" spans="1:13" ht="30" customHeight="1">
      <c r="A8" s="8">
        <v>5</v>
      </c>
      <c r="B8" s="9" t="s">
        <v>26</v>
      </c>
      <c r="C8" s="9" t="s">
        <v>27</v>
      </c>
      <c r="D8" s="10" t="s">
        <v>17</v>
      </c>
      <c r="E8" s="10" t="s">
        <v>25</v>
      </c>
      <c r="F8" s="11">
        <v>1</v>
      </c>
      <c r="G8" s="12">
        <v>201.5</v>
      </c>
      <c r="H8" s="13">
        <f t="shared" si="0"/>
        <v>40.300000000000004</v>
      </c>
      <c r="I8" s="18">
        <v>76.2</v>
      </c>
      <c r="J8" s="20">
        <f t="shared" si="1"/>
        <v>30.480000000000004</v>
      </c>
      <c r="K8" s="20">
        <f t="shared" si="2"/>
        <v>70.78</v>
      </c>
      <c r="L8" s="21">
        <v>2</v>
      </c>
      <c r="M8" s="21"/>
    </row>
    <row r="9" spans="1:13" ht="30" customHeight="1">
      <c r="A9" s="8">
        <v>6</v>
      </c>
      <c r="B9" s="9" t="s">
        <v>28</v>
      </c>
      <c r="C9" s="9" t="s">
        <v>29</v>
      </c>
      <c r="D9" s="10" t="s">
        <v>17</v>
      </c>
      <c r="E9" s="10" t="s">
        <v>25</v>
      </c>
      <c r="F9" s="11">
        <v>1</v>
      </c>
      <c r="G9" s="12">
        <v>202.5</v>
      </c>
      <c r="H9" s="13">
        <f t="shared" si="0"/>
        <v>40.5</v>
      </c>
      <c r="I9" s="18">
        <v>73.6</v>
      </c>
      <c r="J9" s="20">
        <f t="shared" si="1"/>
        <v>29.439999999999998</v>
      </c>
      <c r="K9" s="20">
        <f t="shared" si="2"/>
        <v>69.94</v>
      </c>
      <c r="L9" s="21">
        <v>3</v>
      </c>
      <c r="M9" s="21"/>
    </row>
    <row r="10" spans="1:13" ht="30" customHeight="1">
      <c r="A10" s="8">
        <v>7</v>
      </c>
      <c r="B10" s="9" t="s">
        <v>30</v>
      </c>
      <c r="C10" s="9" t="s">
        <v>31</v>
      </c>
      <c r="D10" s="10" t="s">
        <v>32</v>
      </c>
      <c r="E10" s="10" t="s">
        <v>18</v>
      </c>
      <c r="F10" s="11">
        <v>3</v>
      </c>
      <c r="G10" s="12">
        <v>209</v>
      </c>
      <c r="H10" s="13">
        <f t="shared" si="0"/>
        <v>41.800000000000004</v>
      </c>
      <c r="I10" s="18">
        <v>85</v>
      </c>
      <c r="J10" s="18">
        <f t="shared" si="1"/>
        <v>34</v>
      </c>
      <c r="K10" s="18">
        <f t="shared" si="2"/>
        <v>75.80000000000001</v>
      </c>
      <c r="L10" s="19">
        <v>1</v>
      </c>
      <c r="M10" s="19"/>
    </row>
    <row r="11" spans="1:13" ht="30" customHeight="1">
      <c r="A11" s="8">
        <v>8</v>
      </c>
      <c r="B11" s="9" t="s">
        <v>33</v>
      </c>
      <c r="C11" s="9" t="s">
        <v>34</v>
      </c>
      <c r="D11" s="10" t="s">
        <v>32</v>
      </c>
      <c r="E11" s="10" t="s">
        <v>18</v>
      </c>
      <c r="F11" s="11">
        <v>3</v>
      </c>
      <c r="G11" s="12">
        <v>202.5</v>
      </c>
      <c r="H11" s="13">
        <f t="shared" si="0"/>
        <v>40.5</v>
      </c>
      <c r="I11" s="18">
        <v>82.6</v>
      </c>
      <c r="J11" s="18">
        <f t="shared" si="1"/>
        <v>33.04</v>
      </c>
      <c r="K11" s="18">
        <f t="shared" si="2"/>
        <v>73.53999999999999</v>
      </c>
      <c r="L11" s="19">
        <v>2</v>
      </c>
      <c r="M11" s="19"/>
    </row>
    <row r="12" spans="1:13" ht="30" customHeight="1">
      <c r="A12" s="8">
        <v>9</v>
      </c>
      <c r="B12" s="9" t="s">
        <v>35</v>
      </c>
      <c r="C12" s="9" t="s">
        <v>36</v>
      </c>
      <c r="D12" s="10" t="s">
        <v>32</v>
      </c>
      <c r="E12" s="10" t="s">
        <v>18</v>
      </c>
      <c r="F12" s="11">
        <v>3</v>
      </c>
      <c r="G12" s="12">
        <v>199</v>
      </c>
      <c r="H12" s="13">
        <f t="shared" si="0"/>
        <v>39.8</v>
      </c>
      <c r="I12" s="18">
        <v>82.4</v>
      </c>
      <c r="J12" s="18">
        <f t="shared" si="1"/>
        <v>32.96</v>
      </c>
      <c r="K12" s="18">
        <f t="shared" si="2"/>
        <v>72.75999999999999</v>
      </c>
      <c r="L12" s="19">
        <v>3</v>
      </c>
      <c r="M12" s="19"/>
    </row>
    <row r="13" spans="1:13" ht="30" customHeight="1">
      <c r="A13" s="8">
        <v>10</v>
      </c>
      <c r="B13" s="9" t="s">
        <v>37</v>
      </c>
      <c r="C13" s="9" t="s">
        <v>38</v>
      </c>
      <c r="D13" s="10" t="s">
        <v>32</v>
      </c>
      <c r="E13" s="10" t="s">
        <v>18</v>
      </c>
      <c r="F13" s="11">
        <v>3</v>
      </c>
      <c r="G13" s="12">
        <v>201</v>
      </c>
      <c r="H13" s="13">
        <f t="shared" si="0"/>
        <v>40.199999999999996</v>
      </c>
      <c r="I13" s="18">
        <v>79.4</v>
      </c>
      <c r="J13" s="20">
        <f t="shared" si="1"/>
        <v>31.760000000000005</v>
      </c>
      <c r="K13" s="20">
        <f t="shared" si="2"/>
        <v>71.96000000000001</v>
      </c>
      <c r="L13" s="21">
        <v>4</v>
      </c>
      <c r="M13" s="21"/>
    </row>
    <row r="14" spans="1:13" ht="30" customHeight="1">
      <c r="A14" s="8">
        <v>11</v>
      </c>
      <c r="B14" s="9" t="s">
        <v>39</v>
      </c>
      <c r="C14" s="9" t="s">
        <v>40</v>
      </c>
      <c r="D14" s="10" t="s">
        <v>32</v>
      </c>
      <c r="E14" s="10" t="s">
        <v>18</v>
      </c>
      <c r="F14" s="11">
        <v>3</v>
      </c>
      <c r="G14" s="12">
        <v>195.5</v>
      </c>
      <c r="H14" s="13">
        <f t="shared" si="0"/>
        <v>39.1</v>
      </c>
      <c r="I14" s="18">
        <v>81.6</v>
      </c>
      <c r="J14" s="20">
        <f t="shared" si="1"/>
        <v>32.64</v>
      </c>
      <c r="K14" s="20">
        <f t="shared" si="2"/>
        <v>71.74000000000001</v>
      </c>
      <c r="L14" s="21">
        <v>5</v>
      </c>
      <c r="M14" s="21"/>
    </row>
    <row r="15" spans="1:13" ht="30" customHeight="1">
      <c r="A15" s="8">
        <v>12</v>
      </c>
      <c r="B15" s="9" t="s">
        <v>41</v>
      </c>
      <c r="C15" s="9" t="s">
        <v>42</v>
      </c>
      <c r="D15" s="10" t="s">
        <v>32</v>
      </c>
      <c r="E15" s="10" t="s">
        <v>18</v>
      </c>
      <c r="F15" s="11">
        <v>3</v>
      </c>
      <c r="G15" s="12">
        <v>200.5</v>
      </c>
      <c r="H15" s="13">
        <f t="shared" si="0"/>
        <v>40.099999999999994</v>
      </c>
      <c r="I15" s="18">
        <v>78.4</v>
      </c>
      <c r="J15" s="20">
        <f t="shared" si="1"/>
        <v>31.360000000000003</v>
      </c>
      <c r="K15" s="20">
        <f t="shared" si="2"/>
        <v>71.46</v>
      </c>
      <c r="L15" s="21">
        <v>6</v>
      </c>
      <c r="M15" s="21"/>
    </row>
    <row r="16" spans="1:13" ht="30" customHeight="1">
      <c r="A16" s="8">
        <v>13</v>
      </c>
      <c r="B16" s="9" t="s">
        <v>43</v>
      </c>
      <c r="C16" s="9" t="s">
        <v>44</v>
      </c>
      <c r="D16" s="10" t="s">
        <v>32</v>
      </c>
      <c r="E16" s="10" t="s">
        <v>18</v>
      </c>
      <c r="F16" s="11">
        <v>3</v>
      </c>
      <c r="G16" s="12">
        <v>196.5</v>
      </c>
      <c r="H16" s="13">
        <f t="shared" si="0"/>
        <v>39.3</v>
      </c>
      <c r="I16" s="18">
        <v>77.8</v>
      </c>
      <c r="J16" s="20">
        <f t="shared" si="1"/>
        <v>31.12</v>
      </c>
      <c r="K16" s="20">
        <f t="shared" si="2"/>
        <v>70.42</v>
      </c>
      <c r="L16" s="21">
        <v>7</v>
      </c>
      <c r="M16" s="21"/>
    </row>
    <row r="17" spans="1:13" ht="30" customHeight="1">
      <c r="A17" s="8">
        <v>14</v>
      </c>
      <c r="B17" s="9" t="s">
        <v>45</v>
      </c>
      <c r="C17" s="9" t="s">
        <v>46</v>
      </c>
      <c r="D17" s="10" t="s">
        <v>32</v>
      </c>
      <c r="E17" s="10" t="s">
        <v>18</v>
      </c>
      <c r="F17" s="11">
        <v>3</v>
      </c>
      <c r="G17" s="12">
        <v>197</v>
      </c>
      <c r="H17" s="13">
        <f t="shared" si="0"/>
        <v>39.4</v>
      </c>
      <c r="I17" s="18">
        <v>76.4</v>
      </c>
      <c r="J17" s="20">
        <f t="shared" si="1"/>
        <v>30.560000000000002</v>
      </c>
      <c r="K17" s="20">
        <f t="shared" si="2"/>
        <v>69.96000000000001</v>
      </c>
      <c r="L17" s="21">
        <v>8</v>
      </c>
      <c r="M17" s="21"/>
    </row>
    <row r="18" spans="1:13" ht="30" customHeight="1">
      <c r="A18" s="8">
        <v>15</v>
      </c>
      <c r="B18" s="9" t="s">
        <v>47</v>
      </c>
      <c r="C18" s="9" t="s">
        <v>48</v>
      </c>
      <c r="D18" s="10" t="s">
        <v>32</v>
      </c>
      <c r="E18" s="10" t="s">
        <v>18</v>
      </c>
      <c r="F18" s="11">
        <v>3</v>
      </c>
      <c r="G18" s="12">
        <v>196</v>
      </c>
      <c r="H18" s="13">
        <f t="shared" si="0"/>
        <v>39.199999999999996</v>
      </c>
      <c r="I18" s="18">
        <v>76.4</v>
      </c>
      <c r="J18" s="20">
        <f t="shared" si="1"/>
        <v>30.560000000000002</v>
      </c>
      <c r="K18" s="20">
        <f t="shared" si="2"/>
        <v>69.75999999999999</v>
      </c>
      <c r="L18" s="21">
        <v>9</v>
      </c>
      <c r="M18" s="21"/>
    </row>
    <row r="19" spans="1:13" ht="30" customHeight="1">
      <c r="A19" s="8">
        <v>16</v>
      </c>
      <c r="B19" s="9" t="s">
        <v>49</v>
      </c>
      <c r="C19" s="9" t="s">
        <v>50</v>
      </c>
      <c r="D19" s="10" t="s">
        <v>32</v>
      </c>
      <c r="E19" s="10" t="s">
        <v>25</v>
      </c>
      <c r="F19" s="11">
        <v>2</v>
      </c>
      <c r="G19" s="12">
        <v>191.5</v>
      </c>
      <c r="H19" s="13">
        <f t="shared" si="0"/>
        <v>38.3</v>
      </c>
      <c r="I19" s="18">
        <v>78.2</v>
      </c>
      <c r="J19" s="18">
        <f t="shared" si="1"/>
        <v>31.28</v>
      </c>
      <c r="K19" s="18">
        <f t="shared" si="2"/>
        <v>69.58</v>
      </c>
      <c r="L19" s="19">
        <v>1</v>
      </c>
      <c r="M19" s="19"/>
    </row>
    <row r="20" spans="1:13" ht="43.5" customHeight="1">
      <c r="A20" s="8">
        <v>17</v>
      </c>
      <c r="B20" s="9" t="s">
        <v>51</v>
      </c>
      <c r="C20" s="9" t="s">
        <v>52</v>
      </c>
      <c r="D20" s="10" t="s">
        <v>32</v>
      </c>
      <c r="E20" s="10" t="s">
        <v>25</v>
      </c>
      <c r="F20" s="11">
        <v>2</v>
      </c>
      <c r="G20" s="12">
        <v>184</v>
      </c>
      <c r="H20" s="13">
        <f t="shared" si="0"/>
        <v>36.8</v>
      </c>
      <c r="I20" s="18">
        <v>77.4</v>
      </c>
      <c r="J20" s="18">
        <f t="shared" si="1"/>
        <v>30.960000000000004</v>
      </c>
      <c r="K20" s="18">
        <f t="shared" si="2"/>
        <v>67.76</v>
      </c>
      <c r="L20" s="19">
        <v>2</v>
      </c>
      <c r="M20" s="19"/>
    </row>
    <row r="21" spans="1:13" ht="43.5" customHeight="1">
      <c r="A21" s="8">
        <v>18</v>
      </c>
      <c r="B21" s="9" t="s">
        <v>53</v>
      </c>
      <c r="C21" s="9" t="s">
        <v>54</v>
      </c>
      <c r="D21" s="10" t="s">
        <v>32</v>
      </c>
      <c r="E21" s="10" t="s">
        <v>25</v>
      </c>
      <c r="F21" s="11">
        <v>2</v>
      </c>
      <c r="G21" s="12">
        <v>171</v>
      </c>
      <c r="H21" s="13">
        <f t="shared" si="0"/>
        <v>34.199999999999996</v>
      </c>
      <c r="I21" s="18">
        <v>80.8</v>
      </c>
      <c r="J21" s="20">
        <f t="shared" si="1"/>
        <v>32.32</v>
      </c>
      <c r="K21" s="20">
        <f t="shared" si="2"/>
        <v>66.52</v>
      </c>
      <c r="L21" s="21">
        <v>3</v>
      </c>
      <c r="M21" s="21"/>
    </row>
    <row r="22" spans="1:13" ht="30" customHeight="1">
      <c r="A22" s="8">
        <v>19</v>
      </c>
      <c r="B22" s="9" t="s">
        <v>55</v>
      </c>
      <c r="C22" s="9" t="s">
        <v>56</v>
      </c>
      <c r="D22" s="10" t="s">
        <v>32</v>
      </c>
      <c r="E22" s="10" t="s">
        <v>25</v>
      </c>
      <c r="F22" s="11">
        <v>2</v>
      </c>
      <c r="G22" s="12">
        <v>175</v>
      </c>
      <c r="H22" s="13">
        <f t="shared" si="0"/>
        <v>35</v>
      </c>
      <c r="I22" s="18">
        <v>75</v>
      </c>
      <c r="J22" s="20">
        <f t="shared" si="1"/>
        <v>30</v>
      </c>
      <c r="K22" s="20">
        <f t="shared" si="2"/>
        <v>65</v>
      </c>
      <c r="L22" s="21">
        <v>4</v>
      </c>
      <c r="M22" s="21"/>
    </row>
    <row r="23" spans="1:13" ht="30" customHeight="1">
      <c r="A23" s="8">
        <v>20</v>
      </c>
      <c r="B23" s="14" t="s">
        <v>57</v>
      </c>
      <c r="C23" s="10" t="s">
        <v>58</v>
      </c>
      <c r="D23" s="10" t="s">
        <v>32</v>
      </c>
      <c r="E23" s="10" t="s">
        <v>25</v>
      </c>
      <c r="F23" s="11">
        <v>2</v>
      </c>
      <c r="G23" s="15">
        <v>161</v>
      </c>
      <c r="H23" s="13">
        <f t="shared" si="0"/>
        <v>32.199999999999996</v>
      </c>
      <c r="I23" s="18">
        <v>80</v>
      </c>
      <c r="J23" s="20">
        <f t="shared" si="1"/>
        <v>32</v>
      </c>
      <c r="K23" s="20">
        <f t="shared" si="2"/>
        <v>64.19999999999999</v>
      </c>
      <c r="L23" s="21">
        <v>5</v>
      </c>
      <c r="M23" s="21"/>
    </row>
    <row r="24" spans="1:13" ht="30" customHeight="1">
      <c r="A24" s="8">
        <v>21</v>
      </c>
      <c r="B24" s="9" t="s">
        <v>59</v>
      </c>
      <c r="C24" s="9" t="s">
        <v>60</v>
      </c>
      <c r="D24" s="10" t="s">
        <v>32</v>
      </c>
      <c r="E24" s="10" t="s">
        <v>25</v>
      </c>
      <c r="F24" s="11">
        <v>2</v>
      </c>
      <c r="G24" s="12">
        <v>165.5</v>
      </c>
      <c r="H24" s="13">
        <f t="shared" si="0"/>
        <v>33.099999999999994</v>
      </c>
      <c r="I24" s="18">
        <v>0</v>
      </c>
      <c r="J24" s="20">
        <f t="shared" si="1"/>
        <v>0</v>
      </c>
      <c r="K24" s="20">
        <f t="shared" si="2"/>
        <v>33.099999999999994</v>
      </c>
      <c r="L24" s="21">
        <v>6</v>
      </c>
      <c r="M24" s="21"/>
    </row>
    <row r="25" spans="1:13" ht="30" customHeight="1">
      <c r="A25" s="8">
        <v>22</v>
      </c>
      <c r="B25" s="9" t="s">
        <v>61</v>
      </c>
      <c r="C25" s="9" t="s">
        <v>62</v>
      </c>
      <c r="D25" s="10" t="s">
        <v>32</v>
      </c>
      <c r="E25" s="10" t="s">
        <v>63</v>
      </c>
      <c r="F25" s="11">
        <v>1</v>
      </c>
      <c r="G25" s="12">
        <v>193.5</v>
      </c>
      <c r="H25" s="13">
        <f t="shared" si="0"/>
        <v>38.699999999999996</v>
      </c>
      <c r="I25" s="18">
        <v>86.8</v>
      </c>
      <c r="J25" s="18">
        <f t="shared" si="1"/>
        <v>34.72</v>
      </c>
      <c r="K25" s="18">
        <f t="shared" si="2"/>
        <v>73.41999999999999</v>
      </c>
      <c r="L25" s="19">
        <v>1</v>
      </c>
      <c r="M25" s="19"/>
    </row>
    <row r="26" spans="1:13" ht="30" customHeight="1">
      <c r="A26" s="8">
        <v>23</v>
      </c>
      <c r="B26" s="9" t="s">
        <v>64</v>
      </c>
      <c r="C26" s="9" t="s">
        <v>65</v>
      </c>
      <c r="D26" s="10" t="s">
        <v>32</v>
      </c>
      <c r="E26" s="10" t="s">
        <v>63</v>
      </c>
      <c r="F26" s="11">
        <v>1</v>
      </c>
      <c r="G26" s="12">
        <v>190.5</v>
      </c>
      <c r="H26" s="13">
        <f t="shared" si="0"/>
        <v>38.1</v>
      </c>
      <c r="I26" s="18">
        <v>85.8</v>
      </c>
      <c r="J26" s="20">
        <f t="shared" si="1"/>
        <v>34.32</v>
      </c>
      <c r="K26" s="20">
        <f t="shared" si="2"/>
        <v>72.42</v>
      </c>
      <c r="L26" s="21">
        <v>2</v>
      </c>
      <c r="M26" s="21"/>
    </row>
    <row r="27" spans="1:13" ht="30" customHeight="1">
      <c r="A27" s="8">
        <v>24</v>
      </c>
      <c r="B27" s="9" t="s">
        <v>66</v>
      </c>
      <c r="C27" s="9" t="s">
        <v>67</v>
      </c>
      <c r="D27" s="10" t="s">
        <v>32</v>
      </c>
      <c r="E27" s="10" t="s">
        <v>63</v>
      </c>
      <c r="F27" s="11">
        <v>1</v>
      </c>
      <c r="G27" s="12">
        <v>193.5</v>
      </c>
      <c r="H27" s="13">
        <f t="shared" si="0"/>
        <v>38.699999999999996</v>
      </c>
      <c r="I27" s="18">
        <v>79</v>
      </c>
      <c r="J27" s="20">
        <f t="shared" si="1"/>
        <v>31.6</v>
      </c>
      <c r="K27" s="20">
        <f t="shared" si="2"/>
        <v>70.3</v>
      </c>
      <c r="L27" s="21">
        <v>3</v>
      </c>
      <c r="M27" s="21"/>
    </row>
    <row r="28" spans="1:13" ht="30" customHeight="1">
      <c r="A28" s="8">
        <v>25</v>
      </c>
      <c r="B28" s="9" t="s">
        <v>68</v>
      </c>
      <c r="C28" s="9" t="s">
        <v>69</v>
      </c>
      <c r="D28" s="10" t="s">
        <v>32</v>
      </c>
      <c r="E28" s="10" t="s">
        <v>70</v>
      </c>
      <c r="F28" s="11">
        <v>1</v>
      </c>
      <c r="G28" s="12">
        <v>191.5</v>
      </c>
      <c r="H28" s="13">
        <f t="shared" si="0"/>
        <v>38.3</v>
      </c>
      <c r="I28" s="18">
        <v>83</v>
      </c>
      <c r="J28" s="18">
        <f t="shared" si="1"/>
        <v>33.2</v>
      </c>
      <c r="K28" s="18">
        <f t="shared" si="2"/>
        <v>71.5</v>
      </c>
      <c r="L28" s="19">
        <v>1</v>
      </c>
      <c r="M28" s="19"/>
    </row>
    <row r="29" spans="1:13" ht="30" customHeight="1">
      <c r="A29" s="8">
        <v>26</v>
      </c>
      <c r="B29" s="9" t="s">
        <v>71</v>
      </c>
      <c r="C29" s="9" t="s">
        <v>72</v>
      </c>
      <c r="D29" s="10" t="s">
        <v>32</v>
      </c>
      <c r="E29" s="10" t="s">
        <v>70</v>
      </c>
      <c r="F29" s="11">
        <v>1</v>
      </c>
      <c r="G29" s="12">
        <v>185</v>
      </c>
      <c r="H29" s="13">
        <f t="shared" si="0"/>
        <v>37</v>
      </c>
      <c r="I29" s="18">
        <v>82</v>
      </c>
      <c r="J29" s="20">
        <f t="shared" si="1"/>
        <v>32.800000000000004</v>
      </c>
      <c r="K29" s="20">
        <f t="shared" si="2"/>
        <v>69.80000000000001</v>
      </c>
      <c r="L29" s="21">
        <v>2</v>
      </c>
      <c r="M29" s="21"/>
    </row>
    <row r="30" spans="1:13" ht="30" customHeight="1">
      <c r="A30" s="8">
        <v>27</v>
      </c>
      <c r="B30" s="9" t="s">
        <v>73</v>
      </c>
      <c r="C30" s="9" t="s">
        <v>74</v>
      </c>
      <c r="D30" s="10" t="s">
        <v>32</v>
      </c>
      <c r="E30" s="10" t="s">
        <v>70</v>
      </c>
      <c r="F30" s="11">
        <v>1</v>
      </c>
      <c r="G30" s="12">
        <v>168.5</v>
      </c>
      <c r="H30" s="13">
        <f t="shared" si="0"/>
        <v>33.699999999999996</v>
      </c>
      <c r="I30" s="18">
        <v>83.2</v>
      </c>
      <c r="J30" s="20">
        <f t="shared" si="1"/>
        <v>33.28</v>
      </c>
      <c r="K30" s="20">
        <f t="shared" si="2"/>
        <v>66.97999999999999</v>
      </c>
      <c r="L30" s="21">
        <v>3</v>
      </c>
      <c r="M30" s="21"/>
    </row>
    <row r="31" spans="1:13" ht="30" customHeight="1">
      <c r="A31" s="8">
        <v>28</v>
      </c>
      <c r="B31" s="9" t="s">
        <v>75</v>
      </c>
      <c r="C31" s="9" t="s">
        <v>76</v>
      </c>
      <c r="D31" s="10" t="s">
        <v>77</v>
      </c>
      <c r="E31" s="10" t="s">
        <v>18</v>
      </c>
      <c r="F31" s="11">
        <v>1</v>
      </c>
      <c r="G31" s="12">
        <v>205</v>
      </c>
      <c r="H31" s="13">
        <f t="shared" si="0"/>
        <v>40.99999999999999</v>
      </c>
      <c r="I31" s="18">
        <v>84.6</v>
      </c>
      <c r="J31" s="18">
        <f t="shared" si="1"/>
        <v>33.839999999999996</v>
      </c>
      <c r="K31" s="18">
        <f t="shared" si="2"/>
        <v>74.83999999999999</v>
      </c>
      <c r="L31" s="19">
        <v>1</v>
      </c>
      <c r="M31" s="19"/>
    </row>
    <row r="32" spans="1:13" ht="30" customHeight="1">
      <c r="A32" s="8">
        <v>29</v>
      </c>
      <c r="B32" s="9" t="s">
        <v>78</v>
      </c>
      <c r="C32" s="9" t="s">
        <v>79</v>
      </c>
      <c r="D32" s="10" t="s">
        <v>77</v>
      </c>
      <c r="E32" s="10" t="s">
        <v>18</v>
      </c>
      <c r="F32" s="11">
        <v>1</v>
      </c>
      <c r="G32" s="12">
        <v>200</v>
      </c>
      <c r="H32" s="13">
        <f t="shared" si="0"/>
        <v>40</v>
      </c>
      <c r="I32" s="18">
        <v>83.6</v>
      </c>
      <c r="J32" s="20">
        <f t="shared" si="1"/>
        <v>33.44</v>
      </c>
      <c r="K32" s="20">
        <f t="shared" si="2"/>
        <v>73.44</v>
      </c>
      <c r="L32" s="21">
        <v>2</v>
      </c>
      <c r="M32" s="21"/>
    </row>
    <row r="33" spans="1:13" ht="30" customHeight="1">
      <c r="A33" s="8">
        <v>30</v>
      </c>
      <c r="B33" s="9" t="s">
        <v>80</v>
      </c>
      <c r="C33" s="10" t="s">
        <v>81</v>
      </c>
      <c r="D33" s="10" t="s">
        <v>77</v>
      </c>
      <c r="E33" s="10" t="s">
        <v>18</v>
      </c>
      <c r="F33" s="11">
        <v>1</v>
      </c>
      <c r="G33" s="15">
        <v>195.5</v>
      </c>
      <c r="H33" s="13">
        <f t="shared" si="0"/>
        <v>39.1</v>
      </c>
      <c r="I33" s="18">
        <v>83.6</v>
      </c>
      <c r="J33" s="20">
        <f t="shared" si="1"/>
        <v>33.44</v>
      </c>
      <c r="K33" s="20">
        <f t="shared" si="2"/>
        <v>72.53999999999999</v>
      </c>
      <c r="L33" s="21">
        <v>3</v>
      </c>
      <c r="M33" s="21"/>
    </row>
    <row r="34" spans="1:13" ht="30" customHeight="1">
      <c r="A34" s="8">
        <v>31</v>
      </c>
      <c r="B34" s="9" t="s">
        <v>82</v>
      </c>
      <c r="C34" s="9" t="s">
        <v>83</v>
      </c>
      <c r="D34" s="10" t="s">
        <v>77</v>
      </c>
      <c r="E34" s="10" t="s">
        <v>25</v>
      </c>
      <c r="F34" s="11">
        <v>1</v>
      </c>
      <c r="G34" s="12">
        <v>208</v>
      </c>
      <c r="H34" s="13">
        <f t="shared" si="0"/>
        <v>41.599999999999994</v>
      </c>
      <c r="I34" s="18">
        <v>88.2</v>
      </c>
      <c r="J34" s="18">
        <f t="shared" si="1"/>
        <v>35.28</v>
      </c>
      <c r="K34" s="18">
        <f t="shared" si="2"/>
        <v>76.88</v>
      </c>
      <c r="L34" s="19">
        <v>1</v>
      </c>
      <c r="M34" s="19"/>
    </row>
    <row r="35" spans="1:13" ht="30" customHeight="1">
      <c r="A35" s="8">
        <v>32</v>
      </c>
      <c r="B35" s="9" t="s">
        <v>84</v>
      </c>
      <c r="C35" s="9" t="s">
        <v>85</v>
      </c>
      <c r="D35" s="10" t="s">
        <v>77</v>
      </c>
      <c r="E35" s="10" t="s">
        <v>25</v>
      </c>
      <c r="F35" s="11">
        <v>1</v>
      </c>
      <c r="G35" s="12">
        <v>205.5</v>
      </c>
      <c r="H35" s="13">
        <f t="shared" si="0"/>
        <v>41.1</v>
      </c>
      <c r="I35" s="18">
        <v>84.2</v>
      </c>
      <c r="J35" s="20">
        <f t="shared" si="1"/>
        <v>33.68</v>
      </c>
      <c r="K35" s="20">
        <f t="shared" si="2"/>
        <v>74.78</v>
      </c>
      <c r="L35" s="21">
        <v>2</v>
      </c>
      <c r="M35" s="21"/>
    </row>
    <row r="36" spans="1:13" ht="30" customHeight="1">
      <c r="A36" s="8">
        <v>33</v>
      </c>
      <c r="B36" s="9" t="s">
        <v>86</v>
      </c>
      <c r="C36" s="9" t="s">
        <v>87</v>
      </c>
      <c r="D36" s="10" t="s">
        <v>77</v>
      </c>
      <c r="E36" s="10" t="s">
        <v>25</v>
      </c>
      <c r="F36" s="11">
        <v>1</v>
      </c>
      <c r="G36" s="12">
        <v>199.5</v>
      </c>
      <c r="H36" s="13">
        <f t="shared" si="0"/>
        <v>39.9</v>
      </c>
      <c r="I36" s="18">
        <v>0</v>
      </c>
      <c r="J36" s="20">
        <f t="shared" si="1"/>
        <v>0</v>
      </c>
      <c r="K36" s="20">
        <f t="shared" si="2"/>
        <v>39.9</v>
      </c>
      <c r="L36" s="21">
        <v>3</v>
      </c>
      <c r="M36" s="21"/>
    </row>
    <row r="37" spans="1:13" ht="30" customHeight="1">
      <c r="A37" s="8">
        <v>34</v>
      </c>
      <c r="B37" s="9" t="s">
        <v>88</v>
      </c>
      <c r="C37" s="9" t="s">
        <v>89</v>
      </c>
      <c r="D37" s="10" t="s">
        <v>90</v>
      </c>
      <c r="E37" s="10" t="s">
        <v>18</v>
      </c>
      <c r="F37" s="11">
        <v>1</v>
      </c>
      <c r="G37" s="12">
        <v>187.5</v>
      </c>
      <c r="H37" s="13">
        <f t="shared" si="0"/>
        <v>37.5</v>
      </c>
      <c r="I37" s="18">
        <v>86</v>
      </c>
      <c r="J37" s="18">
        <f t="shared" si="1"/>
        <v>34.4</v>
      </c>
      <c r="K37" s="18">
        <f t="shared" si="2"/>
        <v>71.9</v>
      </c>
      <c r="L37" s="19">
        <v>1</v>
      </c>
      <c r="M37" s="19"/>
    </row>
    <row r="38" spans="1:13" ht="30" customHeight="1">
      <c r="A38" s="8">
        <v>35</v>
      </c>
      <c r="B38" s="9" t="s">
        <v>91</v>
      </c>
      <c r="C38" s="9" t="s">
        <v>92</v>
      </c>
      <c r="D38" s="10" t="s">
        <v>90</v>
      </c>
      <c r="E38" s="10" t="s">
        <v>18</v>
      </c>
      <c r="F38" s="11">
        <v>1</v>
      </c>
      <c r="G38" s="12">
        <v>184</v>
      </c>
      <c r="H38" s="13">
        <f t="shared" si="0"/>
        <v>36.8</v>
      </c>
      <c r="I38" s="18">
        <v>85.2</v>
      </c>
      <c r="J38" s="20">
        <f t="shared" si="1"/>
        <v>34.080000000000005</v>
      </c>
      <c r="K38" s="20">
        <f t="shared" si="2"/>
        <v>70.88</v>
      </c>
      <c r="L38" s="19">
        <v>2</v>
      </c>
      <c r="M38" s="21"/>
    </row>
    <row r="39" spans="1:13" ht="30" customHeight="1">
      <c r="A39" s="8">
        <v>36</v>
      </c>
      <c r="B39" s="9" t="s">
        <v>93</v>
      </c>
      <c r="C39" s="9" t="s">
        <v>94</v>
      </c>
      <c r="D39" s="10" t="s">
        <v>90</v>
      </c>
      <c r="E39" s="10" t="s">
        <v>18</v>
      </c>
      <c r="F39" s="11">
        <v>1</v>
      </c>
      <c r="G39" s="12">
        <v>185.5</v>
      </c>
      <c r="H39" s="13">
        <f t="shared" si="0"/>
        <v>37.1</v>
      </c>
      <c r="I39" s="18">
        <v>83.6</v>
      </c>
      <c r="J39" s="20">
        <f t="shared" si="1"/>
        <v>33.44</v>
      </c>
      <c r="K39" s="20">
        <f t="shared" si="2"/>
        <v>70.53999999999999</v>
      </c>
      <c r="L39" s="19">
        <v>3</v>
      </c>
      <c r="M39" s="21"/>
    </row>
    <row r="40" spans="1:13" ht="30" customHeight="1">
      <c r="A40" s="8">
        <v>37</v>
      </c>
      <c r="B40" s="9" t="s">
        <v>95</v>
      </c>
      <c r="C40" s="9" t="s">
        <v>96</v>
      </c>
      <c r="D40" s="10" t="s">
        <v>90</v>
      </c>
      <c r="E40" s="10" t="s">
        <v>25</v>
      </c>
      <c r="F40" s="11">
        <v>1</v>
      </c>
      <c r="G40" s="12">
        <v>180</v>
      </c>
      <c r="H40" s="13">
        <f t="shared" si="0"/>
        <v>36</v>
      </c>
      <c r="I40" s="18">
        <v>85.6</v>
      </c>
      <c r="J40" s="18">
        <f t="shared" si="1"/>
        <v>34.24</v>
      </c>
      <c r="K40" s="18">
        <f t="shared" si="2"/>
        <v>70.24000000000001</v>
      </c>
      <c r="L40" s="19">
        <v>1</v>
      </c>
      <c r="M40" s="19"/>
    </row>
    <row r="41" spans="1:13" ht="30" customHeight="1">
      <c r="A41" s="8">
        <v>38</v>
      </c>
      <c r="B41" s="9" t="s">
        <v>97</v>
      </c>
      <c r="C41" s="9" t="s">
        <v>98</v>
      </c>
      <c r="D41" s="10" t="s">
        <v>90</v>
      </c>
      <c r="E41" s="10" t="s">
        <v>25</v>
      </c>
      <c r="F41" s="11">
        <v>1</v>
      </c>
      <c r="G41" s="12">
        <v>183</v>
      </c>
      <c r="H41" s="13">
        <f t="shared" si="0"/>
        <v>36.6</v>
      </c>
      <c r="I41" s="18">
        <v>80.8</v>
      </c>
      <c r="J41" s="20">
        <f t="shared" si="1"/>
        <v>32.32</v>
      </c>
      <c r="K41" s="20">
        <f t="shared" si="2"/>
        <v>68.92</v>
      </c>
      <c r="L41" s="21">
        <v>2</v>
      </c>
      <c r="M41" s="21"/>
    </row>
    <row r="42" spans="1:13" ht="30" customHeight="1">
      <c r="A42" s="8">
        <v>39</v>
      </c>
      <c r="B42" s="9" t="s">
        <v>99</v>
      </c>
      <c r="C42" s="10" t="s">
        <v>100</v>
      </c>
      <c r="D42" s="10" t="s">
        <v>90</v>
      </c>
      <c r="E42" s="10" t="s">
        <v>25</v>
      </c>
      <c r="F42" s="11">
        <v>1</v>
      </c>
      <c r="G42" s="15">
        <v>172.5</v>
      </c>
      <c r="H42" s="13">
        <f t="shared" si="0"/>
        <v>34.5</v>
      </c>
      <c r="I42" s="18">
        <v>73.4</v>
      </c>
      <c r="J42" s="20">
        <f t="shared" si="1"/>
        <v>29.360000000000003</v>
      </c>
      <c r="K42" s="20">
        <f t="shared" si="2"/>
        <v>63.86</v>
      </c>
      <c r="L42" s="21">
        <v>3</v>
      </c>
      <c r="M42" s="21"/>
    </row>
    <row r="43" spans="1:13" ht="30" customHeight="1">
      <c r="A43" s="8">
        <v>40</v>
      </c>
      <c r="B43" s="9" t="s">
        <v>101</v>
      </c>
      <c r="C43" s="9" t="s">
        <v>102</v>
      </c>
      <c r="D43" s="10" t="s">
        <v>103</v>
      </c>
      <c r="E43" s="10" t="s">
        <v>18</v>
      </c>
      <c r="F43" s="11">
        <v>1</v>
      </c>
      <c r="G43" s="12">
        <v>187</v>
      </c>
      <c r="H43" s="13">
        <f t="shared" si="0"/>
        <v>37.4</v>
      </c>
      <c r="I43" s="18">
        <v>86.6</v>
      </c>
      <c r="J43" s="18">
        <f t="shared" si="1"/>
        <v>34.64</v>
      </c>
      <c r="K43" s="18">
        <f t="shared" si="2"/>
        <v>72.03999999999999</v>
      </c>
      <c r="L43" s="19">
        <v>1</v>
      </c>
      <c r="M43" s="19"/>
    </row>
    <row r="44" spans="1:13" ht="30" customHeight="1">
      <c r="A44" s="8">
        <v>41</v>
      </c>
      <c r="B44" s="9" t="s">
        <v>104</v>
      </c>
      <c r="C44" s="10" t="s">
        <v>105</v>
      </c>
      <c r="D44" s="10" t="s">
        <v>103</v>
      </c>
      <c r="E44" s="10" t="s">
        <v>18</v>
      </c>
      <c r="F44" s="11">
        <v>1</v>
      </c>
      <c r="G44" s="15">
        <v>183.5</v>
      </c>
      <c r="H44" s="13">
        <f t="shared" si="0"/>
        <v>36.699999999999996</v>
      </c>
      <c r="I44" s="18">
        <v>83.8</v>
      </c>
      <c r="J44" s="20">
        <f t="shared" si="1"/>
        <v>33.52</v>
      </c>
      <c r="K44" s="20">
        <f t="shared" si="2"/>
        <v>70.22</v>
      </c>
      <c r="L44" s="21">
        <v>2</v>
      </c>
      <c r="M44" s="21"/>
    </row>
    <row r="45" spans="1:13" ht="30" customHeight="1">
      <c r="A45" s="8">
        <v>42</v>
      </c>
      <c r="B45" s="9" t="s">
        <v>106</v>
      </c>
      <c r="C45" s="9" t="s">
        <v>107</v>
      </c>
      <c r="D45" s="10" t="s">
        <v>103</v>
      </c>
      <c r="E45" s="10" t="s">
        <v>18</v>
      </c>
      <c r="F45" s="11">
        <v>1</v>
      </c>
      <c r="G45" s="12">
        <v>184.5</v>
      </c>
      <c r="H45" s="13">
        <f t="shared" si="0"/>
        <v>36.9</v>
      </c>
      <c r="I45" s="18">
        <v>72</v>
      </c>
      <c r="J45" s="20">
        <f t="shared" si="1"/>
        <v>28.8</v>
      </c>
      <c r="K45" s="20">
        <f t="shared" si="2"/>
        <v>65.7</v>
      </c>
      <c r="L45" s="21">
        <v>3</v>
      </c>
      <c r="M45" s="21"/>
    </row>
    <row r="46" spans="1:13" ht="39.75" customHeight="1">
      <c r="A46" s="8">
        <v>43</v>
      </c>
      <c r="B46" s="9" t="s">
        <v>108</v>
      </c>
      <c r="C46" s="9" t="s">
        <v>109</v>
      </c>
      <c r="D46" s="10" t="s">
        <v>110</v>
      </c>
      <c r="E46" s="10" t="s">
        <v>18</v>
      </c>
      <c r="F46" s="11">
        <v>1</v>
      </c>
      <c r="G46" s="12">
        <v>204</v>
      </c>
      <c r="H46" s="13">
        <f t="shared" si="0"/>
        <v>40.8</v>
      </c>
      <c r="I46" s="18">
        <v>79</v>
      </c>
      <c r="J46" s="18">
        <f t="shared" si="1"/>
        <v>31.6</v>
      </c>
      <c r="K46" s="18">
        <f t="shared" si="2"/>
        <v>72.4</v>
      </c>
      <c r="L46" s="19">
        <v>1</v>
      </c>
      <c r="M46" s="19"/>
    </row>
    <row r="47" spans="1:13" ht="39.75" customHeight="1">
      <c r="A47" s="8">
        <v>44</v>
      </c>
      <c r="B47" s="9" t="s">
        <v>111</v>
      </c>
      <c r="C47" s="9" t="s">
        <v>112</v>
      </c>
      <c r="D47" s="10" t="s">
        <v>110</v>
      </c>
      <c r="E47" s="10" t="s">
        <v>18</v>
      </c>
      <c r="F47" s="11">
        <v>1</v>
      </c>
      <c r="G47" s="12">
        <v>193</v>
      </c>
      <c r="H47" s="13">
        <f t="shared" si="0"/>
        <v>38.599999999999994</v>
      </c>
      <c r="I47" s="18">
        <v>80.8</v>
      </c>
      <c r="J47" s="20">
        <f t="shared" si="1"/>
        <v>32.32</v>
      </c>
      <c r="K47" s="20">
        <f t="shared" si="2"/>
        <v>70.91999999999999</v>
      </c>
      <c r="L47" s="21">
        <v>2</v>
      </c>
      <c r="M47" s="21"/>
    </row>
    <row r="48" spans="1:13" ht="39.75" customHeight="1">
      <c r="A48" s="8">
        <v>45</v>
      </c>
      <c r="B48" s="9" t="s">
        <v>113</v>
      </c>
      <c r="C48" s="9" t="s">
        <v>114</v>
      </c>
      <c r="D48" s="10" t="s">
        <v>110</v>
      </c>
      <c r="E48" s="10" t="s">
        <v>18</v>
      </c>
      <c r="F48" s="11">
        <v>1</v>
      </c>
      <c r="G48" s="12">
        <v>172.5</v>
      </c>
      <c r="H48" s="13">
        <f t="shared" si="0"/>
        <v>34.5</v>
      </c>
      <c r="I48" s="18">
        <v>74</v>
      </c>
      <c r="J48" s="20">
        <f t="shared" si="1"/>
        <v>29.6</v>
      </c>
      <c r="K48" s="20">
        <f t="shared" si="2"/>
        <v>64.1</v>
      </c>
      <c r="L48" s="21">
        <v>3</v>
      </c>
      <c r="M48" s="21"/>
    </row>
    <row r="49" spans="1:13" ht="30" customHeight="1">
      <c r="A49" s="8">
        <v>46</v>
      </c>
      <c r="B49" s="9" t="s">
        <v>115</v>
      </c>
      <c r="C49" s="9" t="s">
        <v>116</v>
      </c>
      <c r="D49" s="10" t="s">
        <v>117</v>
      </c>
      <c r="E49" s="10" t="s">
        <v>18</v>
      </c>
      <c r="F49" s="11">
        <v>1</v>
      </c>
      <c r="G49" s="12">
        <v>192.5</v>
      </c>
      <c r="H49" s="13">
        <f t="shared" si="0"/>
        <v>38.5</v>
      </c>
      <c r="I49" s="18">
        <v>84.8</v>
      </c>
      <c r="J49" s="18">
        <f t="shared" si="1"/>
        <v>33.92</v>
      </c>
      <c r="K49" s="18">
        <f t="shared" si="2"/>
        <v>72.42</v>
      </c>
      <c r="L49" s="19">
        <v>1</v>
      </c>
      <c r="M49" s="19"/>
    </row>
    <row r="50" spans="1:13" ht="30" customHeight="1">
      <c r="A50" s="8">
        <v>47</v>
      </c>
      <c r="B50" s="9" t="s">
        <v>118</v>
      </c>
      <c r="C50" s="9" t="s">
        <v>119</v>
      </c>
      <c r="D50" s="10" t="s">
        <v>117</v>
      </c>
      <c r="E50" s="10" t="s">
        <v>18</v>
      </c>
      <c r="F50" s="11">
        <v>1</v>
      </c>
      <c r="G50" s="12">
        <v>191.5</v>
      </c>
      <c r="H50" s="13">
        <f t="shared" si="0"/>
        <v>38.3</v>
      </c>
      <c r="I50" s="18">
        <v>81.2</v>
      </c>
      <c r="J50" s="20">
        <f t="shared" si="1"/>
        <v>32.480000000000004</v>
      </c>
      <c r="K50" s="20">
        <f t="shared" si="2"/>
        <v>70.78</v>
      </c>
      <c r="L50" s="21">
        <v>2</v>
      </c>
      <c r="M50" s="21"/>
    </row>
    <row r="51" spans="1:13" ht="30" customHeight="1">
      <c r="A51" s="8">
        <v>48</v>
      </c>
      <c r="B51" s="9" t="s">
        <v>120</v>
      </c>
      <c r="C51" s="9" t="s">
        <v>121</v>
      </c>
      <c r="D51" s="10" t="s">
        <v>117</v>
      </c>
      <c r="E51" s="10" t="s">
        <v>18</v>
      </c>
      <c r="F51" s="11">
        <v>1</v>
      </c>
      <c r="G51" s="12">
        <v>189.5</v>
      </c>
      <c r="H51" s="13">
        <f t="shared" si="0"/>
        <v>37.9</v>
      </c>
      <c r="I51" s="18">
        <v>79.8</v>
      </c>
      <c r="J51" s="20">
        <f t="shared" si="1"/>
        <v>31.92</v>
      </c>
      <c r="K51" s="20">
        <f t="shared" si="2"/>
        <v>69.82</v>
      </c>
      <c r="L51" s="21">
        <v>3</v>
      </c>
      <c r="M51" s="21"/>
    </row>
    <row r="52" spans="1:13" ht="30" customHeight="1">
      <c r="A52" s="8">
        <v>49</v>
      </c>
      <c r="B52" s="9" t="s">
        <v>122</v>
      </c>
      <c r="C52" s="9" t="s">
        <v>123</v>
      </c>
      <c r="D52" s="10" t="s">
        <v>124</v>
      </c>
      <c r="E52" s="10" t="s">
        <v>18</v>
      </c>
      <c r="F52" s="11">
        <v>1</v>
      </c>
      <c r="G52" s="12">
        <v>193.5</v>
      </c>
      <c r="H52" s="13">
        <f t="shared" si="0"/>
        <v>38.699999999999996</v>
      </c>
      <c r="I52" s="18">
        <v>82</v>
      </c>
      <c r="J52" s="18">
        <f t="shared" si="1"/>
        <v>32.800000000000004</v>
      </c>
      <c r="K52" s="18">
        <f t="shared" si="2"/>
        <v>71.5</v>
      </c>
      <c r="L52" s="19">
        <v>1</v>
      </c>
      <c r="M52" s="19"/>
    </row>
    <row r="53" spans="1:13" ht="30" customHeight="1">
      <c r="A53" s="8">
        <v>50</v>
      </c>
      <c r="B53" s="9" t="s">
        <v>125</v>
      </c>
      <c r="C53" s="9" t="s">
        <v>126</v>
      </c>
      <c r="D53" s="10" t="s">
        <v>124</v>
      </c>
      <c r="E53" s="10" t="s">
        <v>18</v>
      </c>
      <c r="F53" s="11">
        <v>1</v>
      </c>
      <c r="G53" s="12">
        <v>170.5</v>
      </c>
      <c r="H53" s="13">
        <f t="shared" si="0"/>
        <v>34.1</v>
      </c>
      <c r="I53" s="18">
        <v>76.8</v>
      </c>
      <c r="J53" s="20">
        <f t="shared" si="1"/>
        <v>30.72</v>
      </c>
      <c r="K53" s="20">
        <f t="shared" si="2"/>
        <v>64.82</v>
      </c>
      <c r="L53" s="21">
        <v>2</v>
      </c>
      <c r="M53" s="21"/>
    </row>
    <row r="54" spans="1:13" ht="30" customHeight="1">
      <c r="A54" s="8">
        <v>51</v>
      </c>
      <c r="B54" s="9" t="s">
        <v>127</v>
      </c>
      <c r="C54" s="9" t="s">
        <v>128</v>
      </c>
      <c r="D54" s="10" t="s">
        <v>124</v>
      </c>
      <c r="E54" s="10" t="s">
        <v>18</v>
      </c>
      <c r="F54" s="11">
        <v>1</v>
      </c>
      <c r="G54" s="12">
        <v>173.5</v>
      </c>
      <c r="H54" s="13">
        <f t="shared" si="0"/>
        <v>34.7</v>
      </c>
      <c r="I54" s="18">
        <v>73.4</v>
      </c>
      <c r="J54" s="20">
        <f t="shared" si="1"/>
        <v>29.360000000000003</v>
      </c>
      <c r="K54" s="20">
        <f t="shared" si="2"/>
        <v>64.06</v>
      </c>
      <c r="L54" s="21">
        <v>3</v>
      </c>
      <c r="M54" s="21"/>
    </row>
    <row r="55" spans="1:13" ht="30" customHeight="1">
      <c r="A55" s="8">
        <v>52</v>
      </c>
      <c r="B55" s="9" t="s">
        <v>129</v>
      </c>
      <c r="C55" s="9" t="s">
        <v>130</v>
      </c>
      <c r="D55" s="10" t="s">
        <v>131</v>
      </c>
      <c r="E55" s="10" t="s">
        <v>18</v>
      </c>
      <c r="F55" s="11">
        <v>1</v>
      </c>
      <c r="G55" s="12">
        <v>181</v>
      </c>
      <c r="H55" s="13">
        <f t="shared" si="0"/>
        <v>36.2</v>
      </c>
      <c r="I55" s="18">
        <v>79.2</v>
      </c>
      <c r="J55" s="18">
        <f t="shared" si="1"/>
        <v>31.680000000000003</v>
      </c>
      <c r="K55" s="18">
        <f t="shared" si="2"/>
        <v>67.88000000000001</v>
      </c>
      <c r="L55" s="19">
        <v>1</v>
      </c>
      <c r="M55" s="19"/>
    </row>
    <row r="56" spans="1:13" ht="30" customHeight="1">
      <c r="A56" s="8">
        <v>53</v>
      </c>
      <c r="B56" s="9" t="s">
        <v>132</v>
      </c>
      <c r="C56" s="9" t="s">
        <v>133</v>
      </c>
      <c r="D56" s="10" t="s">
        <v>131</v>
      </c>
      <c r="E56" s="10" t="s">
        <v>18</v>
      </c>
      <c r="F56" s="11">
        <v>1</v>
      </c>
      <c r="G56" s="12">
        <v>163.5</v>
      </c>
      <c r="H56" s="13">
        <f t="shared" si="0"/>
        <v>32.699999999999996</v>
      </c>
      <c r="I56" s="18">
        <v>79</v>
      </c>
      <c r="J56" s="20">
        <f t="shared" si="1"/>
        <v>31.6</v>
      </c>
      <c r="K56" s="20">
        <f t="shared" si="2"/>
        <v>64.3</v>
      </c>
      <c r="L56" s="21">
        <v>2</v>
      </c>
      <c r="M56" s="21"/>
    </row>
    <row r="57" spans="1:13" ht="30" customHeight="1">
      <c r="A57" s="8">
        <v>54</v>
      </c>
      <c r="B57" s="9" t="s">
        <v>134</v>
      </c>
      <c r="C57" s="9" t="s">
        <v>135</v>
      </c>
      <c r="D57" s="10" t="s">
        <v>131</v>
      </c>
      <c r="E57" s="10" t="s">
        <v>18</v>
      </c>
      <c r="F57" s="11">
        <v>1</v>
      </c>
      <c r="G57" s="12">
        <v>162</v>
      </c>
      <c r="H57" s="13">
        <f t="shared" si="0"/>
        <v>32.4</v>
      </c>
      <c r="I57" s="18">
        <v>73</v>
      </c>
      <c r="J57" s="20">
        <f t="shared" si="1"/>
        <v>29.200000000000003</v>
      </c>
      <c r="K57" s="20">
        <f t="shared" si="2"/>
        <v>61.6</v>
      </c>
      <c r="L57" s="21">
        <v>3</v>
      </c>
      <c r="M57" s="21"/>
    </row>
    <row r="58" spans="1:13" ht="30" customHeight="1">
      <c r="A58" s="8">
        <v>55</v>
      </c>
      <c r="B58" s="9" t="s">
        <v>136</v>
      </c>
      <c r="C58" s="9" t="s">
        <v>137</v>
      </c>
      <c r="D58" s="10" t="s">
        <v>138</v>
      </c>
      <c r="E58" s="16" t="s">
        <v>139</v>
      </c>
      <c r="F58" s="11">
        <v>1</v>
      </c>
      <c r="G58" s="12">
        <v>163.5</v>
      </c>
      <c r="H58" s="13">
        <f t="shared" si="0"/>
        <v>32.699999999999996</v>
      </c>
      <c r="I58" s="18">
        <v>72</v>
      </c>
      <c r="J58" s="18">
        <f t="shared" si="1"/>
        <v>28.8</v>
      </c>
      <c r="K58" s="18">
        <f t="shared" si="2"/>
        <v>61.5</v>
      </c>
      <c r="L58" s="19">
        <v>1</v>
      </c>
      <c r="M58" s="19"/>
    </row>
    <row r="59" spans="1:13" ht="30" customHeight="1">
      <c r="A59" s="8">
        <v>56</v>
      </c>
      <c r="B59" s="9" t="s">
        <v>140</v>
      </c>
      <c r="C59" s="9" t="s">
        <v>141</v>
      </c>
      <c r="D59" s="10" t="s">
        <v>138</v>
      </c>
      <c r="E59" s="16" t="s">
        <v>139</v>
      </c>
      <c r="F59" s="11">
        <v>1</v>
      </c>
      <c r="G59" s="12">
        <v>148</v>
      </c>
      <c r="H59" s="13">
        <f t="shared" si="0"/>
        <v>29.6</v>
      </c>
      <c r="I59" s="18">
        <v>71</v>
      </c>
      <c r="J59" s="20">
        <f t="shared" si="1"/>
        <v>28.400000000000002</v>
      </c>
      <c r="K59" s="20">
        <f t="shared" si="2"/>
        <v>58</v>
      </c>
      <c r="L59" s="21">
        <v>2</v>
      </c>
      <c r="M59" s="21"/>
    </row>
    <row r="60" spans="1:13" ht="30" customHeight="1">
      <c r="A60" s="8">
        <v>57</v>
      </c>
      <c r="B60" s="9" t="s">
        <v>142</v>
      </c>
      <c r="C60" s="10" t="s">
        <v>143</v>
      </c>
      <c r="D60" s="10" t="s">
        <v>144</v>
      </c>
      <c r="E60" s="10" t="s">
        <v>145</v>
      </c>
      <c r="F60" s="11">
        <v>1</v>
      </c>
      <c r="G60" s="15">
        <v>190.5</v>
      </c>
      <c r="H60" s="13">
        <f t="shared" si="0"/>
        <v>38.1</v>
      </c>
      <c r="I60" s="18">
        <v>83.4</v>
      </c>
      <c r="J60" s="18">
        <f t="shared" si="1"/>
        <v>33.36000000000001</v>
      </c>
      <c r="K60" s="18">
        <f t="shared" si="2"/>
        <v>71.46000000000001</v>
      </c>
      <c r="L60" s="19">
        <v>1</v>
      </c>
      <c r="M60" s="19"/>
    </row>
    <row r="61" spans="1:13" ht="30" customHeight="1">
      <c r="A61" s="8">
        <v>58</v>
      </c>
      <c r="B61" s="9" t="s">
        <v>146</v>
      </c>
      <c r="C61" s="9" t="s">
        <v>147</v>
      </c>
      <c r="D61" s="10" t="s">
        <v>144</v>
      </c>
      <c r="E61" s="16" t="s">
        <v>139</v>
      </c>
      <c r="F61" s="11">
        <v>1</v>
      </c>
      <c r="G61" s="12">
        <v>202.5</v>
      </c>
      <c r="H61" s="13">
        <f t="shared" si="0"/>
        <v>40.5</v>
      </c>
      <c r="I61" s="18">
        <v>75.6</v>
      </c>
      <c r="J61" s="20">
        <f t="shared" si="1"/>
        <v>30.24</v>
      </c>
      <c r="K61" s="20">
        <f t="shared" si="2"/>
        <v>70.74</v>
      </c>
      <c r="L61" s="21">
        <v>2</v>
      </c>
      <c r="M61" s="21"/>
    </row>
    <row r="62" spans="1:13" ht="30" customHeight="1">
      <c r="A62" s="8">
        <v>59</v>
      </c>
      <c r="B62" s="9" t="s">
        <v>148</v>
      </c>
      <c r="C62" s="9" t="s">
        <v>149</v>
      </c>
      <c r="D62" s="10" t="s">
        <v>144</v>
      </c>
      <c r="E62" s="16" t="s">
        <v>139</v>
      </c>
      <c r="F62" s="11">
        <v>1</v>
      </c>
      <c r="G62" s="12">
        <v>204</v>
      </c>
      <c r="H62" s="13">
        <f t="shared" si="0"/>
        <v>40.8</v>
      </c>
      <c r="I62" s="18">
        <v>0</v>
      </c>
      <c r="J62" s="20">
        <f t="shared" si="1"/>
        <v>0</v>
      </c>
      <c r="K62" s="20">
        <f t="shared" si="2"/>
        <v>40.8</v>
      </c>
      <c r="L62" s="21">
        <v>3</v>
      </c>
      <c r="M62" s="21"/>
    </row>
    <row r="63" spans="1:13" ht="25.5">
      <c r="A63" s="8">
        <v>60</v>
      </c>
      <c r="B63" s="9" t="s">
        <v>150</v>
      </c>
      <c r="C63" s="9" t="s">
        <v>151</v>
      </c>
      <c r="D63" s="10" t="s">
        <v>152</v>
      </c>
      <c r="E63" s="16" t="s">
        <v>139</v>
      </c>
      <c r="F63" s="11">
        <v>1</v>
      </c>
      <c r="G63" s="12">
        <v>205.5</v>
      </c>
      <c r="H63" s="13">
        <f t="shared" si="0"/>
        <v>41.1</v>
      </c>
      <c r="I63" s="18">
        <v>79</v>
      </c>
      <c r="J63" s="18">
        <f t="shared" si="1"/>
        <v>31.6</v>
      </c>
      <c r="K63" s="18">
        <f t="shared" si="2"/>
        <v>72.7</v>
      </c>
      <c r="L63" s="19">
        <v>1</v>
      </c>
      <c r="M63" s="19"/>
    </row>
    <row r="64" spans="1:13" ht="25.5" customHeight="1">
      <c r="A64" s="8">
        <v>61</v>
      </c>
      <c r="B64" s="9" t="s">
        <v>153</v>
      </c>
      <c r="C64" s="9" t="s">
        <v>154</v>
      </c>
      <c r="D64" s="10" t="s">
        <v>152</v>
      </c>
      <c r="E64" s="16" t="s">
        <v>139</v>
      </c>
      <c r="F64" s="11">
        <v>1</v>
      </c>
      <c r="G64" s="12">
        <v>193.5</v>
      </c>
      <c r="H64" s="13">
        <f t="shared" si="0"/>
        <v>38.699999999999996</v>
      </c>
      <c r="I64" s="18">
        <v>81.4</v>
      </c>
      <c r="J64" s="20">
        <f t="shared" si="1"/>
        <v>32.56</v>
      </c>
      <c r="K64" s="20">
        <f t="shared" si="2"/>
        <v>71.25999999999999</v>
      </c>
      <c r="L64" s="21">
        <v>2</v>
      </c>
      <c r="M64" s="21"/>
    </row>
    <row r="65" spans="1:13" ht="25.5" customHeight="1">
      <c r="A65" s="8">
        <v>62</v>
      </c>
      <c r="B65" s="9" t="s">
        <v>155</v>
      </c>
      <c r="C65" s="9" t="s">
        <v>156</v>
      </c>
      <c r="D65" s="10" t="s">
        <v>152</v>
      </c>
      <c r="E65" s="16" t="s">
        <v>139</v>
      </c>
      <c r="F65" s="11">
        <v>1</v>
      </c>
      <c r="G65" s="12">
        <v>193</v>
      </c>
      <c r="H65" s="13">
        <f t="shared" si="0"/>
        <v>38.599999999999994</v>
      </c>
      <c r="I65" s="18">
        <v>78.4</v>
      </c>
      <c r="J65" s="20">
        <f t="shared" si="1"/>
        <v>31.360000000000003</v>
      </c>
      <c r="K65" s="20">
        <f t="shared" si="2"/>
        <v>69.96</v>
      </c>
      <c r="L65" s="21">
        <v>3</v>
      </c>
      <c r="M65" s="21"/>
    </row>
    <row r="66" spans="1:13" ht="25.5" customHeight="1">
      <c r="A66" s="8">
        <v>63</v>
      </c>
      <c r="B66" s="9" t="s">
        <v>157</v>
      </c>
      <c r="C66" s="9" t="s">
        <v>158</v>
      </c>
      <c r="D66" s="10" t="s">
        <v>159</v>
      </c>
      <c r="E66" s="16" t="s">
        <v>139</v>
      </c>
      <c r="F66" s="11">
        <v>1</v>
      </c>
      <c r="G66" s="12">
        <v>193.5</v>
      </c>
      <c r="H66" s="13">
        <f t="shared" si="0"/>
        <v>38.699999999999996</v>
      </c>
      <c r="I66" s="18">
        <v>78.6</v>
      </c>
      <c r="J66" s="18">
        <f t="shared" si="1"/>
        <v>31.439999999999998</v>
      </c>
      <c r="K66" s="18">
        <f t="shared" si="2"/>
        <v>70.13999999999999</v>
      </c>
      <c r="L66" s="19">
        <v>1</v>
      </c>
      <c r="M66" s="19"/>
    </row>
    <row r="67" spans="1:13" ht="25.5" customHeight="1">
      <c r="A67" s="8">
        <v>64</v>
      </c>
      <c r="B67" s="9" t="s">
        <v>160</v>
      </c>
      <c r="C67" s="9" t="s">
        <v>161</v>
      </c>
      <c r="D67" s="10" t="s">
        <v>159</v>
      </c>
      <c r="E67" s="16" t="s">
        <v>139</v>
      </c>
      <c r="F67" s="11">
        <v>1</v>
      </c>
      <c r="G67" s="12">
        <v>197.5</v>
      </c>
      <c r="H67" s="13">
        <f t="shared" si="0"/>
        <v>39.49999999999999</v>
      </c>
      <c r="I67" s="18">
        <v>73.8</v>
      </c>
      <c r="J67" s="20">
        <f t="shared" si="1"/>
        <v>29.52</v>
      </c>
      <c r="K67" s="20">
        <f t="shared" si="2"/>
        <v>69.02</v>
      </c>
      <c r="L67" s="21">
        <v>2</v>
      </c>
      <c r="M67" s="21"/>
    </row>
    <row r="68" spans="1:13" ht="25.5" customHeight="1">
      <c r="A68" s="8">
        <v>65</v>
      </c>
      <c r="B68" s="9" t="s">
        <v>162</v>
      </c>
      <c r="C68" s="9" t="s">
        <v>163</v>
      </c>
      <c r="D68" s="10" t="s">
        <v>159</v>
      </c>
      <c r="E68" s="16" t="s">
        <v>139</v>
      </c>
      <c r="F68" s="11">
        <v>1</v>
      </c>
      <c r="G68" s="12">
        <v>187</v>
      </c>
      <c r="H68" s="13">
        <f>G68/3*0.6</f>
        <v>37.4</v>
      </c>
      <c r="I68" s="18">
        <v>75.8</v>
      </c>
      <c r="J68" s="20">
        <f>I68*0.4</f>
        <v>30.32</v>
      </c>
      <c r="K68" s="20">
        <f>H68+J68</f>
        <v>67.72</v>
      </c>
      <c r="L68" s="21">
        <v>3</v>
      </c>
      <c r="M68" s="21"/>
    </row>
  </sheetData>
  <sheetProtection/>
  <mergeCells count="2">
    <mergeCell ref="A1:M1"/>
    <mergeCell ref="A2:M2"/>
  </mergeCells>
  <printOptions/>
  <pageMargins left="0.39" right="0.39" top="0.7900000000000001" bottom="0.7900000000000001" header="0.51" footer="0.51"/>
  <pageSetup fitToHeight="0" fitToWidth="1" horizontalDpi="600" verticalDpi="600" orientation="portrait" paperSize="9" scale="6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chenlu</dc:creator>
  <cp:keywords/>
  <dc:description/>
  <cp:lastModifiedBy>Administrator</cp:lastModifiedBy>
  <cp:lastPrinted>2022-06-26T04:34:03Z</cp:lastPrinted>
  <dcterms:created xsi:type="dcterms:W3CDTF">2022-06-24T02:00:32Z</dcterms:created>
  <dcterms:modified xsi:type="dcterms:W3CDTF">2023-07-10T01:34:47Z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13AC2099083E4FEE923996654902386E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