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00"/>
  </bookViews>
  <sheets>
    <sheet name="Sheet1" sheetId="1" r:id="rId1"/>
  </sheets>
  <definedNames>
    <definedName name="_xlnm._FilterDatabase" localSheetId="0" hidden="1">Sheet1!$A$2:$N$9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<sst xmlns="http://schemas.openxmlformats.org/spreadsheetml/2006/main" count="50" uniqueCount="31">
  <si>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纳雍县公安局2025年面向社会公开招聘警务辅助人员笔试、面试及总成绩登记表</t>
  </si>
  <si>
    <t>序号</t>
  </si>
  <si>
    <t>姓名</t>
  </si>
  <si>
    <t>性别</t>
  </si>
  <si>
    <t>职位名称</t>
  </si>
  <si>
    <t>职位代码</t>
  </si>
  <si>
    <t>笔试准
考证</t>
  </si>
  <si>
    <t>笔试成绩</t>
  </si>
  <si>
    <t>笔试成绩÷1.5×40%折算</t>
  </si>
  <si>
    <t>面试
成绩</t>
  </si>
  <si>
    <t>面试成绩×60%折算</t>
  </si>
  <si>
    <t>总成绩</t>
  </si>
  <si>
    <t>岗位内综合排名</t>
  </si>
  <si>
    <t>是否进入递补体检</t>
  </si>
  <si>
    <t>备注</t>
  </si>
  <si>
    <t>许诗远</t>
  </si>
  <si>
    <t>男</t>
  </si>
  <si>
    <t>勤务岗位</t>
  </si>
  <si>
    <t>01</t>
  </si>
  <si>
    <t>是</t>
  </si>
  <si>
    <t>成成</t>
  </si>
  <si>
    <t>姚铝</t>
  </si>
  <si>
    <t>03</t>
  </si>
  <si>
    <t>卢海涛</t>
  </si>
  <si>
    <t>05</t>
  </si>
  <si>
    <t>陈锟林</t>
  </si>
  <si>
    <t>王凡凡</t>
  </si>
  <si>
    <t>女</t>
  </si>
  <si>
    <t>06</t>
  </si>
  <si>
    <t>程尤林</t>
  </si>
  <si>
    <t>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</si>
</sst>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P5" sqref="P5"/>
    </sheetView>
  </sheetViews>
  <sheetFormatPr defaultColWidth="9" defaultRowHeight="12"/>
  <cols>
    <col min="1" max="1" width="4.25" style="1" customWidth="1"/>
    <col min="2" max="2" width="6.5" style="3" customWidth="1"/>
    <col min="3" max="3" width="3.875" style="3" customWidth="1"/>
    <col min="4" max="4" width="7.75" style="3" customWidth="1"/>
    <col min="5" max="5" width="4.625" style="3" customWidth="1"/>
    <col min="6" max="6" width="9.5" style="3" customWidth="1"/>
    <col min="7" max="7" width="6.375" style="3" customWidth="1"/>
    <col min="8" max="8" width="7.625" style="4" customWidth="1"/>
    <col min="9" max="9" width="6.75" style="3" customWidth="1"/>
    <col min="10" max="10" width="6.875" style="3" customWidth="1"/>
    <col min="11" max="11" width="6.375" style="3" customWidth="1"/>
    <col min="12" max="12" width="5.125" style="5" customWidth="1"/>
    <col min="13" max="13" width="5.875" style="5" customWidth="1"/>
    <col min="14" max="14" width="5.5" style="6" customWidth="1"/>
    <col min="15" max="16384" width="9" style="1"/>
  </cols>
  <sheetData>
    <row r="1" s="1" customFormat="1" ht="37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7"/>
    </row>
    <row r="2" s="2" customFormat="1" ht="62" customHeight="1" spans="1:14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9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  <c r="N2" s="15" t="s">
        <v>14</v>
      </c>
    </row>
    <row r="3" s="1" customFormat="1" ht="17" customHeight="1" spans="1:14">
      <c r="A3" s="16">
        <v>1</v>
      </c>
      <c r="B3" s="16" t="s">
        <v>15</v>
      </c>
      <c r="C3" s="16" t="s">
        <v>16</v>
      </c>
      <c r="D3" s="16" t="s">
        <v>17</v>
      </c>
      <c r="E3" s="16" t="s">
        <v>18</v>
      </c>
      <c r="F3" s="17">
        <v>224071212</v>
      </c>
      <c r="G3" s="18">
        <v>114.47</v>
      </c>
      <c r="H3" s="19">
        <f t="shared" ref="H3:H9" si="0">G3/1.5*0.4</f>
        <v>30.5253333333333</v>
      </c>
      <c r="I3" s="18">
        <v>65.1</v>
      </c>
      <c r="J3" s="18">
        <f t="shared" ref="J3:J9" si="1">I3*0.6</f>
        <v>39.06</v>
      </c>
      <c r="K3" s="18">
        <f t="shared" ref="K3:K9" si="2">G3/1.5*0.4+I3*0.6</f>
        <v>69.5853333333333</v>
      </c>
      <c r="L3" s="20">
        <v>26</v>
      </c>
      <c r="M3" s="21" t="s">
        <v>19</v>
      </c>
      <c r="N3" s="21"/>
    </row>
    <row r="4" s="1" customFormat="1" ht="17" customHeight="1" spans="1:14">
      <c r="A4" s="16">
        <v>2</v>
      </c>
      <c r="B4" s="16" t="s">
        <v>20</v>
      </c>
      <c r="C4" s="16" t="s">
        <v>16</v>
      </c>
      <c r="D4" s="16" t="s">
        <v>17</v>
      </c>
      <c r="E4" s="16" t="s">
        <v>18</v>
      </c>
      <c r="F4" s="17">
        <v>224073410</v>
      </c>
      <c r="G4" s="18">
        <v>98</v>
      </c>
      <c r="H4" s="19">
        <f t="shared" si="0"/>
        <v>26.1333333333333</v>
      </c>
      <c r="I4" s="18">
        <v>71.54</v>
      </c>
      <c r="J4" s="18">
        <f t="shared" si="1"/>
        <v>42.924</v>
      </c>
      <c r="K4" s="18">
        <f t="shared" si="2"/>
        <v>69.0573333333333</v>
      </c>
      <c r="L4" s="20">
        <v>27</v>
      </c>
      <c r="M4" s="21" t="s">
        <v>19</v>
      </c>
      <c r="N4" s="21"/>
    </row>
    <row r="5" s="1" customFormat="1" ht="17" customHeight="1" spans="1:14">
      <c r="A5" s="16">
        <v>3</v>
      </c>
      <c r="B5" s="16" t="s">
        <v>21</v>
      </c>
      <c r="C5" s="16" t="s">
        <v>16</v>
      </c>
      <c r="D5" s="16" t="s">
        <v>17</v>
      </c>
      <c r="E5" s="16" t="s">
        <v>22</v>
      </c>
      <c r="F5" s="17">
        <v>224070802</v>
      </c>
      <c r="G5" s="18">
        <v>96.68</v>
      </c>
      <c r="H5" s="19">
        <f t="shared" si="0"/>
        <v>25.7813333333333</v>
      </c>
      <c r="I5" s="18">
        <v>69.68</v>
      </c>
      <c r="J5" s="18">
        <f t="shared" si="1"/>
        <v>41.808</v>
      </c>
      <c r="K5" s="18">
        <f t="shared" si="2"/>
        <v>67.5893333333333</v>
      </c>
      <c r="L5" s="20">
        <v>26</v>
      </c>
      <c r="M5" s="21" t="s">
        <v>19</v>
      </c>
      <c r="N5" s="21"/>
    </row>
    <row r="6" s="1" customFormat="1" ht="17" customHeight="1" spans="1:14">
      <c r="A6" s="16">
        <v>4</v>
      </c>
      <c r="B6" s="16" t="s">
        <v>23</v>
      </c>
      <c r="C6" s="16" t="s">
        <v>16</v>
      </c>
      <c r="D6" s="16" t="s">
        <v>17</v>
      </c>
      <c r="E6" s="16" t="s">
        <v>24</v>
      </c>
      <c r="F6" s="17">
        <v>224072428</v>
      </c>
      <c r="G6" s="18">
        <v>76</v>
      </c>
      <c r="H6" s="19">
        <f t="shared" si="0"/>
        <v>20.2666666666667</v>
      </c>
      <c r="I6" s="18">
        <v>74.82</v>
      </c>
      <c r="J6" s="18">
        <f t="shared" si="1"/>
        <v>44.892</v>
      </c>
      <c r="K6" s="18">
        <f t="shared" si="2"/>
        <v>65.1586666666667</v>
      </c>
      <c r="L6" s="20">
        <v>26</v>
      </c>
      <c r="M6" s="21" t="s">
        <v>19</v>
      </c>
      <c r="N6" s="21"/>
    </row>
    <row r="7" s="1" customFormat="1" ht="17" customHeight="1" spans="1:14">
      <c r="A7" s="16">
        <v>5</v>
      </c>
      <c r="B7" s="16" t="s">
        <v>25</v>
      </c>
      <c r="C7" s="16" t="s">
        <v>16</v>
      </c>
      <c r="D7" s="16" t="s">
        <v>17</v>
      </c>
      <c r="E7" s="16" t="s">
        <v>24</v>
      </c>
      <c r="F7" s="17">
        <v>224071702</v>
      </c>
      <c r="G7" s="18">
        <v>88.38</v>
      </c>
      <c r="H7" s="19">
        <f t="shared" si="0"/>
        <v>23.568</v>
      </c>
      <c r="I7" s="18">
        <v>68.28</v>
      </c>
      <c r="J7" s="18">
        <f t="shared" si="1"/>
        <v>40.968</v>
      </c>
      <c r="K7" s="18">
        <f t="shared" si="2"/>
        <v>64.536</v>
      </c>
      <c r="L7" s="20">
        <v>27</v>
      </c>
      <c r="M7" s="21" t="s">
        <v>19</v>
      </c>
      <c r="N7" s="21"/>
    </row>
    <row r="8" s="1" customFormat="1" ht="17" customHeight="1" spans="1:14">
      <c r="A8" s="16">
        <v>6</v>
      </c>
      <c r="B8" s="16" t="s">
        <v>26</v>
      </c>
      <c r="C8" s="16" t="s">
        <v>27</v>
      </c>
      <c r="D8" s="16" t="s">
        <v>17</v>
      </c>
      <c r="E8" s="16" t="s">
        <v>28</v>
      </c>
      <c r="F8" s="17">
        <v>224071024</v>
      </c>
      <c r="G8" s="18">
        <v>109.6</v>
      </c>
      <c r="H8" s="19">
        <f t="shared" si="0"/>
        <v>29.2266666666667</v>
      </c>
      <c r="I8" s="18">
        <v>75.04</v>
      </c>
      <c r="J8" s="18">
        <f t="shared" si="1"/>
        <v>45.024</v>
      </c>
      <c r="K8" s="18">
        <f t="shared" si="2"/>
        <v>74.2506666666667</v>
      </c>
      <c r="L8" s="20">
        <v>16</v>
      </c>
      <c r="M8" s="21" t="s">
        <v>19</v>
      </c>
      <c r="N8" s="21"/>
    </row>
    <row r="9" s="1" customFormat="1" ht="17" customHeight="1" spans="1:14">
      <c r="A9" s="16">
        <v>7</v>
      </c>
      <c r="B9" s="16" t="s">
        <v>29</v>
      </c>
      <c r="C9" s="16" t="s">
        <v>16</v>
      </c>
      <c r="D9" s="16" t="s">
        <v>17</v>
      </c>
      <c r="E9" s="16" t="s">
        <v>30</v>
      </c>
      <c r="F9" s="17">
        <v>224071921</v>
      </c>
      <c r="G9" s="18">
        <v>73.52</v>
      </c>
      <c r="H9" s="19">
        <f t="shared" si="0"/>
        <v>19.6053333333333</v>
      </c>
      <c r="I9" s="18">
        <v>72.44</v>
      </c>
      <c r="J9" s="18">
        <f t="shared" si="1"/>
        <v>43.464</v>
      </c>
      <c r="K9" s="18">
        <f t="shared" si="2"/>
        <v>63.0693333333333</v>
      </c>
      <c r="L9" s="20">
        <v>16</v>
      </c>
      <c r="M9" s="21" t="s">
        <v>19</v>
      </c>
      <c r="N9" s="21"/>
    </row>
  </sheetData>
  <mergeCells count="1">
    <mergeCell ref="A1:N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2026-02-25T08:07:00Z</dcterms:created>
  <dcterms:modified xsi:type="dcterms:W3CDTF">2026-02-27T02:14:23Z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65320E86B42844678632570895D81567_13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