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3515"/>
  </bookViews>
  <sheets>
    <sheet name="面试" sheetId="2" r:id="rId1"/>
  </sheets>
  <definedNames>
    <definedName name="_xlnm._FilterDatabase" localSheetId="0" hidden="1">面试!$B$2:$L$19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<sst xmlns="http://schemas.openxmlformats.org/spreadsheetml/2006/main" count="51" uniqueCount="20">
  <si>
    <t>附件</t>
  </si>
  <si>
    <t>正安县2026年面向社会公开招聘政府专职消防员考试总成绩统计表</t>
  </si>
  <si>
    <t>序号</t>
  </si>
  <si>
    <t>面试准考证号</t>
  </si>
  <si>
    <t>单位名称</t>
  </si>
  <si>
    <t>报考岗位</t>
  </si>
  <si>
    <t>体能测试</t>
  </si>
  <si>
    <t>面试</t>
  </si>
  <si>
    <t>加分</t>
  </si>
  <si>
    <t>总成绩</t>
  </si>
  <si>
    <t>排名</t>
  </si>
  <si>
    <t>备注</t>
  </si>
  <si>
    <t>成绩</t>
  </si>
  <si>
    <t xml:space="preserve">按40%折算（政府专职文员01）
按60%折算（政府专职队员02）
</t>
  </si>
  <si>
    <t xml:space="preserve">按60%折算（政府专职文员01）
按40%折算（政府专职队员02）
</t>
  </si>
  <si>
    <t>正安县消防救援大队</t>
  </si>
  <si>
    <t>政府专职文员01</t>
  </si>
  <si>
    <t>体检</t>
  </si>
  <si>
    <t>政府专职队员02（抢险救援）</t>
  </si>
  <si>
    <t>政府专职队员02（文秘工作）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</si>
</sst>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tabSelected="1" view="pageBreakPreview" zoomScaleNormal="100" workbookViewId="0">
      <selection activeCell="J18" sqref="J18"/>
    </sheetView>
  </sheetViews>
  <sheetFormatPr defaultColWidth="9" defaultRowHeight="13.5"/>
  <cols>
    <col min="1" max="1" width="9" style="1"/>
    <col min="2" max="2" width="17.625" style="1" customWidth="1"/>
    <col min="3" max="3" width="23.5" style="1" customWidth="1"/>
    <col min="4" max="4" width="34.375" style="3" customWidth="1"/>
    <col min="5" max="5" width="13" style="3" customWidth="1"/>
    <col min="6" max="6" width="14.875" style="3" customWidth="1"/>
    <col min="7" max="7" width="13.25" style="3" customWidth="1"/>
    <col min="8" max="8" width="14.875" style="3" customWidth="1"/>
    <col min="9" max="9" width="10.25" style="3" customWidth="1"/>
    <col min="10" max="10" width="14.5" style="3" customWidth="1"/>
    <col min="11" max="11" width="13" style="3" customWidth="1"/>
    <col min="12" max="12" width="15.125" style="1" customWidth="1"/>
    <col min="13" max="16384" width="9" style="1"/>
  </cols>
  <sheetData>
    <row r="1" spans="1:12">
      <c r="A1" s="1" t="s">
        <v>0</v>
      </c>
    </row>
    <row r="2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9" customHeight="1" spans="1:12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9"/>
      <c r="G3" s="10" t="s">
        <v>7</v>
      </c>
      <c r="H3" s="9"/>
      <c r="I3" s="11" t="s">
        <v>8</v>
      </c>
      <c r="J3" s="11" t="s">
        <v>9</v>
      </c>
      <c r="K3" s="11" t="s">
        <v>10</v>
      </c>
      <c r="L3" s="5" t="s">
        <v>11</v>
      </c>
    </row>
    <row r="4" ht="26" customHeight="1" spans="1:12">
      <c r="A4" s="12"/>
      <c r="B4" s="6"/>
      <c r="C4" s="12"/>
      <c r="D4" s="7"/>
      <c r="E4" s="13" t="s">
        <v>12</v>
      </c>
      <c r="F4" s="14" t="s">
        <v>13</v>
      </c>
      <c r="G4" s="13" t="s">
        <v>12</v>
      </c>
      <c r="H4" s="14" t="s">
        <v>14</v>
      </c>
      <c r="I4" s="15"/>
      <c r="J4" s="15"/>
      <c r="K4" s="15"/>
      <c r="L4" s="12"/>
    </row>
    <row r="5" s="1" customFormat="1" ht="33" customHeight="1" spans="1:12">
      <c r="A5" s="16"/>
      <c r="B5" s="6"/>
      <c r="C5" s="16"/>
      <c r="D5" s="7"/>
      <c r="E5" s="13"/>
      <c r="F5" s="14"/>
      <c r="G5" s="13"/>
      <c r="H5" s="14"/>
      <c r="I5" s="17"/>
      <c r="J5" s="17"/>
      <c r="K5" s="17"/>
      <c r="L5" s="16"/>
    </row>
    <row r="6" s="1" customFormat="1" ht="33" customHeight="1" spans="1:12">
      <c r="A6" s="18">
        <v>1</v>
      </c>
      <c r="B6" s="18">
        <v>2026051601</v>
      </c>
      <c r="C6" s="18" t="s">
        <v>15</v>
      </c>
      <c r="D6" s="18" t="s">
        <v>16</v>
      </c>
      <c r="E6" s="19">
        <v>96</v>
      </c>
      <c r="F6" s="20">
        <f>E6*0.4</f>
        <v>38.4</v>
      </c>
      <c r="G6" s="20">
        <v>81.3</v>
      </c>
      <c r="H6" s="20">
        <f>G6*0.6</f>
        <v>48.78</v>
      </c>
      <c r="I6" s="20">
        <v>2</v>
      </c>
      <c r="J6" s="20">
        <f t="shared" ref="J6:J14" si="0">F6+H6+I6</f>
        <v>89.18</v>
      </c>
      <c r="K6" s="21">
        <v>1</v>
      </c>
      <c r="L6" s="18" t="s">
        <v>17</v>
      </c>
    </row>
    <row r="7" s="1" customFormat="1" ht="33" customHeight="1" spans="1:12">
      <c r="A7" s="18">
        <v>2</v>
      </c>
      <c r="B7" s="18">
        <v>2026051603</v>
      </c>
      <c r="C7" s="18" t="s">
        <v>15</v>
      </c>
      <c r="D7" s="18" t="s">
        <v>16</v>
      </c>
      <c r="E7" s="19">
        <v>88</v>
      </c>
      <c r="F7" s="20">
        <f>E7*0.4</f>
        <v>35.2</v>
      </c>
      <c r="G7" s="20">
        <v>80.6</v>
      </c>
      <c r="H7" s="20">
        <f>G7*0.6</f>
        <v>48.36</v>
      </c>
      <c r="I7" s="20">
        <v>2</v>
      </c>
      <c r="J7" s="20">
        <f t="shared" si="0"/>
        <v>85.56</v>
      </c>
      <c r="K7" s="21">
        <v>2</v>
      </c>
      <c r="L7" s="16"/>
    </row>
    <row r="8" s="1" customFormat="1" ht="33" customHeight="1" spans="1:12">
      <c r="A8" s="18">
        <v>3</v>
      </c>
      <c r="B8" s="18">
        <v>2026051602</v>
      </c>
      <c r="C8" s="18" t="s">
        <v>15</v>
      </c>
      <c r="D8" s="18" t="s">
        <v>16</v>
      </c>
      <c r="E8" s="19">
        <v>88</v>
      </c>
      <c r="F8" s="20">
        <f>E8*0.4</f>
        <v>35.2</v>
      </c>
      <c r="G8" s="20">
        <v>80.9</v>
      </c>
      <c r="H8" s="20">
        <f>G8*0.6</f>
        <v>48.54</v>
      </c>
      <c r="I8" s="20">
        <v>0</v>
      </c>
      <c r="J8" s="20">
        <f t="shared" si="0"/>
        <v>83.74</v>
      </c>
      <c r="K8" s="21">
        <v>3</v>
      </c>
      <c r="L8" s="16"/>
    </row>
    <row r="9" s="2" customFormat="1" ht="30" customHeight="1" spans="1:12">
      <c r="A9" s="18">
        <v>4</v>
      </c>
      <c r="B9" s="22">
        <v>2026051604</v>
      </c>
      <c r="C9" s="18" t="s">
        <v>15</v>
      </c>
      <c r="D9" s="23" t="s">
        <v>18</v>
      </c>
      <c r="E9" s="23">
        <v>85</v>
      </c>
      <c r="F9" s="24">
        <f t="shared" ref="F9:F19" si="1">E9*0.6</f>
        <v>51</v>
      </c>
      <c r="G9" s="24">
        <v>78.72</v>
      </c>
      <c r="H9" s="24">
        <f t="shared" ref="H9:H19" si="2">G9*0.4</f>
        <v>31.488</v>
      </c>
      <c r="I9" s="24">
        <v>2</v>
      </c>
      <c r="J9" s="20">
        <f t="shared" si="0"/>
        <v>84.488</v>
      </c>
      <c r="K9" s="21">
        <v>1</v>
      </c>
      <c r="L9" s="18" t="s">
        <v>17</v>
      </c>
    </row>
    <row r="10" s="2" customFormat="1" ht="30" customHeight="1" spans="1:12">
      <c r="A10" s="18">
        <v>5</v>
      </c>
      <c r="B10" s="22">
        <v>2026051605</v>
      </c>
      <c r="C10" s="18" t="s">
        <v>15</v>
      </c>
      <c r="D10" s="23" t="s">
        <v>18</v>
      </c>
      <c r="E10" s="23">
        <v>83</v>
      </c>
      <c r="F10" s="24">
        <f t="shared" si="1"/>
        <v>49.8</v>
      </c>
      <c r="G10" s="24">
        <v>78.7</v>
      </c>
      <c r="H10" s="24">
        <f t="shared" si="2"/>
        <v>31.48</v>
      </c>
      <c r="I10" s="24">
        <v>0</v>
      </c>
      <c r="J10" s="20">
        <f t="shared" si="0"/>
        <v>81.28</v>
      </c>
      <c r="K10" s="21">
        <v>2</v>
      </c>
      <c r="L10" s="18" t="s">
        <v>17</v>
      </c>
    </row>
    <row r="11" s="2" customFormat="1" ht="30" customHeight="1" spans="1:12">
      <c r="A11" s="18">
        <v>6</v>
      </c>
      <c r="B11" s="22">
        <v>2026051606</v>
      </c>
      <c r="C11" s="18" t="s">
        <v>15</v>
      </c>
      <c r="D11" s="23" t="s">
        <v>18</v>
      </c>
      <c r="E11" s="23">
        <v>75</v>
      </c>
      <c r="F11" s="24">
        <f t="shared" si="1"/>
        <v>45</v>
      </c>
      <c r="G11" s="24">
        <v>72.7</v>
      </c>
      <c r="H11" s="24">
        <f t="shared" si="2"/>
        <v>29.08</v>
      </c>
      <c r="I11" s="24">
        <v>2</v>
      </c>
      <c r="J11" s="20">
        <f t="shared" si="0"/>
        <v>76.08</v>
      </c>
      <c r="K11" s="21">
        <v>3</v>
      </c>
      <c r="L11" s="18" t="s">
        <v>17</v>
      </c>
    </row>
    <row r="12" s="2" customFormat="1" ht="30" customHeight="1" spans="1:12">
      <c r="A12" s="18">
        <v>7</v>
      </c>
      <c r="B12" s="22">
        <v>2026051607</v>
      </c>
      <c r="C12" s="18" t="s">
        <v>15</v>
      </c>
      <c r="D12" s="23" t="s">
        <v>18</v>
      </c>
      <c r="E12" s="23">
        <v>60</v>
      </c>
      <c r="F12" s="24">
        <f t="shared" si="1"/>
        <v>36</v>
      </c>
      <c r="G12" s="24">
        <v>70.4</v>
      </c>
      <c r="H12" s="24">
        <f t="shared" si="2"/>
        <v>28.16</v>
      </c>
      <c r="I12" s="24">
        <v>2</v>
      </c>
      <c r="J12" s="20">
        <f t="shared" si="0"/>
        <v>66.16</v>
      </c>
      <c r="K12" s="21">
        <v>4</v>
      </c>
      <c r="L12" s="18" t="s">
        <v>17</v>
      </c>
    </row>
    <row r="13" s="2" customFormat="1" ht="30" customHeight="1" spans="1:12">
      <c r="A13" s="18">
        <v>8</v>
      </c>
      <c r="B13" s="22">
        <v>2026051609</v>
      </c>
      <c r="C13" s="18" t="s">
        <v>15</v>
      </c>
      <c r="D13" s="23" t="s">
        <v>18</v>
      </c>
      <c r="E13" s="23">
        <v>49</v>
      </c>
      <c r="F13" s="24">
        <f t="shared" si="1"/>
        <v>29.4</v>
      </c>
      <c r="G13" s="24">
        <v>78</v>
      </c>
      <c r="H13" s="24">
        <f t="shared" si="2"/>
        <v>31.2</v>
      </c>
      <c r="I13" s="24">
        <v>0</v>
      </c>
      <c r="J13" s="20">
        <f t="shared" si="0"/>
        <v>60.6</v>
      </c>
      <c r="K13" s="21">
        <v>5</v>
      </c>
      <c r="L13" s="18" t="s">
        <v>17</v>
      </c>
    </row>
    <row r="14" s="2" customFormat="1" ht="30" customHeight="1" spans="1:12">
      <c r="A14" s="18">
        <v>9</v>
      </c>
      <c r="B14" s="22">
        <v>2026051608</v>
      </c>
      <c r="C14" s="18" t="s">
        <v>15</v>
      </c>
      <c r="D14" s="23" t="s">
        <v>18</v>
      </c>
      <c r="E14" s="23">
        <v>49</v>
      </c>
      <c r="F14" s="24">
        <f t="shared" si="1"/>
        <v>29.4</v>
      </c>
      <c r="G14" s="24">
        <v>73.6</v>
      </c>
      <c r="H14" s="24">
        <f t="shared" si="2"/>
        <v>29.44</v>
      </c>
      <c r="I14" s="24">
        <v>0</v>
      </c>
      <c r="J14" s="20">
        <f t="shared" si="0"/>
        <v>58.84</v>
      </c>
      <c r="K14" s="21">
        <v>6</v>
      </c>
      <c r="L14" s="23"/>
    </row>
    <row r="15" s="2" customFormat="1" ht="30" customHeight="1" spans="1:12">
      <c r="A15" s="18">
        <v>10</v>
      </c>
      <c r="B15" s="22">
        <v>2026051610</v>
      </c>
      <c r="C15" s="18" t="s">
        <v>15</v>
      </c>
      <c r="D15" s="23" t="s">
        <v>18</v>
      </c>
      <c r="E15" s="23">
        <v>37</v>
      </c>
      <c r="F15" s="24">
        <f t="shared" si="1"/>
        <v>22.2</v>
      </c>
      <c r="G15" s="24">
        <v>80.7</v>
      </c>
      <c r="H15" s="24">
        <f t="shared" si="2"/>
        <v>32.28</v>
      </c>
      <c r="I15" s="24">
        <v>2</v>
      </c>
      <c r="J15" s="20">
        <f t="shared" ref="J15:J22" si="3">F15+H15+I15</f>
        <v>56.48</v>
      </c>
      <c r="K15" s="21">
        <v>7</v>
      </c>
      <c r="L15" s="23"/>
    </row>
    <row r="16" s="2" customFormat="1" ht="30" customHeight="1" spans="1:12">
      <c r="A16" s="18">
        <v>11</v>
      </c>
      <c r="B16" s="22">
        <v>2026051611</v>
      </c>
      <c r="C16" s="18" t="s">
        <v>15</v>
      </c>
      <c r="D16" s="23" t="s">
        <v>18</v>
      </c>
      <c r="E16" s="23">
        <v>22</v>
      </c>
      <c r="F16" s="24">
        <f t="shared" si="1"/>
        <v>13.2</v>
      </c>
      <c r="G16" s="24">
        <v>81.7</v>
      </c>
      <c r="H16" s="24">
        <f t="shared" si="2"/>
        <v>32.68</v>
      </c>
      <c r="I16" s="24">
        <v>2</v>
      </c>
      <c r="J16" s="20">
        <f t="shared" si="3"/>
        <v>47.88</v>
      </c>
      <c r="K16" s="21">
        <v>8</v>
      </c>
      <c r="L16" s="23"/>
    </row>
    <row r="17" s="2" customFormat="1" ht="30" customHeight="1" spans="1:12">
      <c r="A17" s="18">
        <v>12</v>
      </c>
      <c r="B17" s="22">
        <v>2026051612</v>
      </c>
      <c r="C17" s="18" t="s">
        <v>15</v>
      </c>
      <c r="D17" s="23" t="s">
        <v>19</v>
      </c>
      <c r="E17" s="23">
        <v>67</v>
      </c>
      <c r="F17" s="24">
        <f t="shared" si="1"/>
        <v>40.2</v>
      </c>
      <c r="G17" s="24">
        <v>77.58</v>
      </c>
      <c r="H17" s="24">
        <f t="shared" si="2"/>
        <v>31.032</v>
      </c>
      <c r="I17" s="24">
        <v>2</v>
      </c>
      <c r="J17" s="20">
        <f t="shared" si="3"/>
        <v>73.232</v>
      </c>
      <c r="K17" s="21">
        <v>1</v>
      </c>
      <c r="L17" s="18" t="s">
        <v>17</v>
      </c>
    </row>
    <row r="18" s="2" customFormat="1" ht="30" customHeight="1" spans="1:12">
      <c r="A18" s="18">
        <v>13</v>
      </c>
      <c r="B18" s="22">
        <v>2026051613</v>
      </c>
      <c r="C18" s="18" t="s">
        <v>15</v>
      </c>
      <c r="D18" s="23" t="s">
        <v>19</v>
      </c>
      <c r="E18" s="23">
        <v>48</v>
      </c>
      <c r="F18" s="24">
        <f t="shared" si="1"/>
        <v>28.8</v>
      </c>
      <c r="G18" s="24">
        <v>80.7</v>
      </c>
      <c r="H18" s="24">
        <f t="shared" si="2"/>
        <v>32.28</v>
      </c>
      <c r="I18" s="24">
        <v>0</v>
      </c>
      <c r="J18" s="20">
        <f t="shared" si="3"/>
        <v>61.08</v>
      </c>
      <c r="K18" s="21">
        <v>2</v>
      </c>
      <c r="L18" s="23"/>
    </row>
    <row r="19" s="2" customFormat="1" ht="30" customHeight="1" spans="1:12">
      <c r="A19" s="18">
        <v>14</v>
      </c>
      <c r="B19" s="22">
        <v>2026051614</v>
      </c>
      <c r="C19" s="18" t="s">
        <v>15</v>
      </c>
      <c r="D19" s="23" t="s">
        <v>19</v>
      </c>
      <c r="E19" s="23">
        <v>37</v>
      </c>
      <c r="F19" s="24">
        <f t="shared" si="1"/>
        <v>22.2</v>
      </c>
      <c r="G19" s="24">
        <v>80.3</v>
      </c>
      <c r="H19" s="24">
        <f t="shared" si="2"/>
        <v>32.12</v>
      </c>
      <c r="I19" s="24">
        <v>2</v>
      </c>
      <c r="J19" s="20">
        <f t="shared" si="3"/>
        <v>56.32</v>
      </c>
      <c r="K19" s="21">
        <v>3</v>
      </c>
      <c r="L19" s="23"/>
    </row>
  </sheetData>
  <autoFilter xmlns:etc="http://www.wps.cn/officeDocument/2017/etCustomData" ref="B2:L19" etc:filterBottomFollowUsedRange="0">
    <extLst/>
  </autoFilter>
  <mergeCells count="15">
    <mergeCell ref="A2:L2"/>
    <mergeCell ref="E3:F3"/>
    <mergeCell ref="G3:H3"/>
    <mergeCell ref="A3:A5"/>
    <mergeCell ref="B3:B5"/>
    <mergeCell ref="C3:C5"/>
    <mergeCell ref="D3:D5"/>
    <mergeCell ref="E4:E5"/>
    <mergeCell ref="F4:F5"/>
    <mergeCell ref="G4:G5"/>
    <mergeCell ref="H4:H5"/>
    <mergeCell ref="I3:I5"/>
    <mergeCell ref="J3:J5"/>
    <mergeCell ref="K3:K5"/>
    <mergeCell ref="L3:L5"/>
  </mergeCells>
  <pageMargins left="0.156944444444444" right="0.118055555555556" top="0.984027777777778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坐等你到六十</cp:lastModifiedBy>
  <dcterms:created xsi:type="dcterms:W3CDTF">2026-04-24T07:48:00Z</dcterms:created>
  <dcterms:modified xsi:type="dcterms:W3CDTF">2026-05-18T06:53:18Z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97E8094E7FE6486DB53F5387F9FAA19E_11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