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总成绩" sheetId="2" r:id="rId1"/>
  </sheets>
  <definedNames>
    <definedName name="_xlnm._FilterDatabase" localSheetId="0" hidden="1">总成绩!$A$3:$M$66</definedName>
    <definedName name="_xlnm.Print_Titles" localSheetId="0">总成绩!$2:$3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<sst xmlns="http://schemas.openxmlformats.org/spreadsheetml/2006/main" count="351" uniqueCount="176">
  <si>
    <t>附件</t>
  </si>
  <si>
    <t>花溪区2026年特岗教师招聘笔试成绩、面试成绩、总成绩及进入体检人员名单</t>
  </si>
  <si>
    <t>序号</t>
  </si>
  <si>
    <t>试教室</t>
  </si>
  <si>
    <t>准考证号</t>
  </si>
  <si>
    <t>姓名</t>
  </si>
  <si>
    <t>报考单位</t>
  </si>
  <si>
    <t>报考职位</t>
  </si>
  <si>
    <t>笔试科目
成绩</t>
  </si>
  <si>
    <t>笔试成绩
占比（50%）</t>
  </si>
  <si>
    <t>面试科目
成绩</t>
  </si>
  <si>
    <t>面试成绩
占比（50%）</t>
  </si>
  <si>
    <t>总成绩</t>
  </si>
  <si>
    <t>是否进入体检</t>
  </si>
  <si>
    <t>备注</t>
  </si>
  <si>
    <t>第一试教室</t>
  </si>
  <si>
    <t>20260101023911</t>
  </si>
  <si>
    <t>汪娆</t>
  </si>
  <si>
    <t>花溪区孟关乡中心完小（谷立小学）</t>
  </si>
  <si>
    <t>小学语文</t>
  </si>
  <si>
    <t>进入体检</t>
  </si>
  <si>
    <t>20260101024004</t>
  </si>
  <si>
    <t>陈湘萍</t>
  </si>
  <si>
    <t>花溪区燕楼镇中心完小（嘎多小学）</t>
  </si>
  <si>
    <t>20260101023112</t>
  </si>
  <si>
    <t>杨恩烨</t>
  </si>
  <si>
    <t>20260101022912</t>
  </si>
  <si>
    <t>林梦婷</t>
  </si>
  <si>
    <t>花溪区石板镇中心完小（芦荻小学）</t>
  </si>
  <si>
    <t>20260101023830</t>
  </si>
  <si>
    <t>邬婷婷</t>
  </si>
  <si>
    <t>20260101023003</t>
  </si>
  <si>
    <t>吴隆香</t>
  </si>
  <si>
    <t>20260101023015</t>
  </si>
  <si>
    <t>杨怡</t>
  </si>
  <si>
    <t>花溪区青岩镇中心完小</t>
  </si>
  <si>
    <t>20260101022730</t>
  </si>
  <si>
    <t>黎泽慧</t>
  </si>
  <si>
    <t>20260101022924</t>
  </si>
  <si>
    <t>谈红静</t>
  </si>
  <si>
    <t>20260101023527</t>
  </si>
  <si>
    <t>吴亚亚</t>
  </si>
  <si>
    <t>20260101022720</t>
  </si>
  <si>
    <t>李小娅</t>
  </si>
  <si>
    <t>20260101023012</t>
  </si>
  <si>
    <t>冉颖</t>
  </si>
  <si>
    <t>20260101023020</t>
  </si>
  <si>
    <t>吴曦</t>
  </si>
  <si>
    <t>第二试教室</t>
  </si>
  <si>
    <t>20260101010513</t>
  </si>
  <si>
    <t>郭艳飞</t>
  </si>
  <si>
    <t>花溪区黔陶乡中心完小</t>
  </si>
  <si>
    <t>小学数学</t>
  </si>
  <si>
    <t>20260101010420</t>
  </si>
  <si>
    <t>廖遥</t>
  </si>
  <si>
    <t>花溪区麦坪镇中心完小（大坡小学）</t>
  </si>
  <si>
    <t>20260101010427</t>
  </si>
  <si>
    <t>蔡雪</t>
  </si>
  <si>
    <t>20260101010526</t>
  </si>
  <si>
    <t>韦布粉</t>
  </si>
  <si>
    <t>20260101010515</t>
  </si>
  <si>
    <t>杨世钰</t>
  </si>
  <si>
    <t>20260101010404</t>
  </si>
  <si>
    <t>张婷</t>
  </si>
  <si>
    <t>20260101010406</t>
  </si>
  <si>
    <t>吴金秋</t>
  </si>
  <si>
    <t>第三试教室</t>
  </si>
  <si>
    <t>20260101010930</t>
  </si>
  <si>
    <t>李梦蝶</t>
  </si>
  <si>
    <t>花溪第四中学</t>
  </si>
  <si>
    <t>初中数学</t>
  </si>
  <si>
    <t>根据《花溪区2026年农村义务教育阶段学校教师特设岗位计划实施细则》，“最后一名总成绩出现并列的，满足优先录取条件之一的进入体检，均满足或均不满足优先聘用条件的依次以笔试成绩为依据，从高分到低分确定体检人员。”</t>
  </si>
  <si>
    <t>20260101010715</t>
  </si>
  <si>
    <t>陈王明</t>
  </si>
  <si>
    <t>花溪第五中学</t>
  </si>
  <si>
    <t>20260101011014</t>
  </si>
  <si>
    <t>杨博瑗</t>
  </si>
  <si>
    <t>20260101011004</t>
  </si>
  <si>
    <t>鲁彩虹</t>
  </si>
  <si>
    <t>花溪高坡民族中学</t>
  </si>
  <si>
    <t>20260101010720</t>
  </si>
  <si>
    <t>周望</t>
  </si>
  <si>
    <t>20260101011009</t>
  </si>
  <si>
    <t>张蓉</t>
  </si>
  <si>
    <t>20260101011003</t>
  </si>
  <si>
    <t>严伟</t>
  </si>
  <si>
    <t>20260101010719</t>
  </si>
  <si>
    <t>杨练练</t>
  </si>
  <si>
    <t>20260101011008</t>
  </si>
  <si>
    <t>任鑫莹</t>
  </si>
  <si>
    <t>20260101011010</t>
  </si>
  <si>
    <t>龙立</t>
  </si>
  <si>
    <t>第四试教室</t>
  </si>
  <si>
    <t>20260101012418</t>
  </si>
  <si>
    <t>胡宇</t>
  </si>
  <si>
    <t>花溪区石板镇中心完小</t>
  </si>
  <si>
    <t>小学心理健康</t>
  </si>
  <si>
    <t>20260101012525</t>
  </si>
  <si>
    <t>袁思悦</t>
  </si>
  <si>
    <t>20260101012512</t>
  </si>
  <si>
    <t>张亮</t>
  </si>
  <si>
    <t>花溪区孟关乡中心完小</t>
  </si>
  <si>
    <t>20260101012327</t>
  </si>
  <si>
    <t>潘冬菊</t>
  </si>
  <si>
    <t>20260101012106</t>
  </si>
  <si>
    <t>童新瑶</t>
  </si>
  <si>
    <t>20260101012505</t>
  </si>
  <si>
    <t>杨君</t>
  </si>
  <si>
    <t>20260101012529</t>
  </si>
  <si>
    <t>孙金玲</t>
  </si>
  <si>
    <t>20260101012416</t>
  </si>
  <si>
    <t>杨婷婷</t>
  </si>
  <si>
    <t>20260101012326</t>
  </si>
  <si>
    <t>曾欣悦</t>
  </si>
  <si>
    <t>20260101012522</t>
  </si>
  <si>
    <t>蒋薇</t>
  </si>
  <si>
    <t>第五试教室</t>
  </si>
  <si>
    <t>20260101010103</t>
  </si>
  <si>
    <t>李龙飞</t>
  </si>
  <si>
    <t>青岩贵璜中学</t>
  </si>
  <si>
    <t>初中体育与健康</t>
  </si>
  <si>
    <t>20260101010127</t>
  </si>
  <si>
    <t>杨旭涵</t>
  </si>
  <si>
    <t>20260101010104</t>
  </si>
  <si>
    <t>何玉忠</t>
  </si>
  <si>
    <t>20260101024519</t>
  </si>
  <si>
    <t>邹莉</t>
  </si>
  <si>
    <t>初中语文</t>
  </si>
  <si>
    <t>20260101024501</t>
  </si>
  <si>
    <t>汪腾腾</t>
  </si>
  <si>
    <t>20260101024526</t>
  </si>
  <si>
    <t>周蓉</t>
  </si>
  <si>
    <t>20260101024619</t>
  </si>
  <si>
    <t>夏琴</t>
  </si>
  <si>
    <t>第六试教室</t>
  </si>
  <si>
    <t>20260101011520</t>
  </si>
  <si>
    <t>尚啊兰</t>
  </si>
  <si>
    <t>花溪区久安中学</t>
  </si>
  <si>
    <t>初中音乐</t>
  </si>
  <si>
    <t>20260101011509</t>
  </si>
  <si>
    <t>肖玉洁</t>
  </si>
  <si>
    <t>20260101011824</t>
  </si>
  <si>
    <t>冉冉</t>
  </si>
  <si>
    <t>20260101011210</t>
  </si>
  <si>
    <t>卢明酸</t>
  </si>
  <si>
    <t>花溪区马铃乡中心完小（谷增小学）</t>
  </si>
  <si>
    <t>小学英语</t>
  </si>
  <si>
    <t>20260101011211</t>
  </si>
  <si>
    <t>卞起俊</t>
  </si>
  <si>
    <t>20260101011321</t>
  </si>
  <si>
    <t>郑娟</t>
  </si>
  <si>
    <t>第七试教室</t>
  </si>
  <si>
    <t>20260101010227</t>
  </si>
  <si>
    <t>吴向月</t>
  </si>
  <si>
    <t>初中物理</t>
  </si>
  <si>
    <t>20260101010317</t>
  </si>
  <si>
    <t>王诗集</t>
  </si>
  <si>
    <t>20260101010218</t>
  </si>
  <si>
    <t>周嘉怡</t>
  </si>
  <si>
    <t>20260101024905</t>
  </si>
  <si>
    <t>张丽丹</t>
  </si>
  <si>
    <t>花溪区燕楼镇中心完小</t>
  </si>
  <si>
    <t>小学科学</t>
  </si>
  <si>
    <t>20260101024804</t>
  </si>
  <si>
    <t>黄连</t>
  </si>
  <si>
    <t>20260101024929</t>
  </si>
  <si>
    <t>罗晓红</t>
  </si>
  <si>
    <t>花溪区高坡乡中心完小（杉坪小学）</t>
  </si>
  <si>
    <t>20260101024715</t>
  </si>
  <si>
    <t>侯国姣</t>
  </si>
  <si>
    <t>20260101024906</t>
  </si>
  <si>
    <t>黄传芳</t>
  </si>
  <si>
    <t>20260101024713</t>
  </si>
  <si>
    <t>谢艳</t>
  </si>
  <si>
    <t>20260101024704</t>
  </si>
  <si>
    <t>包宇欢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</si>
</sst>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楷体"/>
      <charset val="134"/>
    </font>
    <font>
      <sz val="11"/>
      <name val="Calibri"/>
      <charset val="0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楷体"/>
      <charset val="134"/>
    </font>
    <font>
      <sz val="10"/>
      <name val="楷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6"/>
  <sheetViews>
    <sheetView showGridLines="0" tabSelected="1" workbookViewId="0">
      <pane ySplit="3" topLeftCell="A4" activePane="bottomLeft" state="frozen"/>
      <selection/>
      <selection pane="bottomLeft" activeCell="M8" sqref="M8"/>
    </sheetView>
  </sheetViews>
  <sheetFormatPr defaultColWidth="9" defaultRowHeight="13.5"/>
  <cols>
    <col min="1" max="1" width="5.125" customWidth="1"/>
    <col min="2" max="2" width="14.25" style="2" customWidth="1"/>
    <col min="3" max="3" width="17.625" style="2" customWidth="1"/>
    <col min="4" max="4" width="10.5" style="2" customWidth="1"/>
    <col min="5" max="5" width="37.5" style="2" customWidth="1"/>
    <col min="6" max="6" width="17" style="2" customWidth="1"/>
    <col min="7" max="7" width="12.5" style="3" customWidth="1"/>
    <col min="8" max="8" width="12.625" style="2" customWidth="1"/>
    <col min="9" max="9" width="12.625" style="4" customWidth="1"/>
    <col min="10" max="10" width="12.625" style="2" customWidth="1"/>
    <col min="11" max="11" width="15.375" style="3" customWidth="1"/>
    <col min="12" max="12" width="13.75" style="4" customWidth="1"/>
    <col min="13" max="13" width="48.375" style="3" customWidth="1"/>
  </cols>
  <sheetData>
    <row r="1" spans="1:1">
      <c r="A1" t="s">
        <v>0</v>
      </c>
    </row>
    <row r="2" s="1" customFormat="1" ht="51" customHeight="1" spans="1:13">
      <c r="A2" s="5" t="s">
        <v>1</v>
      </c>
      <c r="B2" s="6"/>
      <c r="C2" s="6"/>
      <c r="D2" s="6"/>
      <c r="E2" s="6"/>
      <c r="F2" s="6"/>
      <c r="G2" s="6"/>
      <c r="H2" s="6"/>
      <c r="I2" s="22"/>
      <c r="J2" s="6"/>
      <c r="K2" s="6"/>
      <c r="L2" s="22"/>
      <c r="M2" s="6"/>
    </row>
    <row r="3" ht="30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9" t="s">
        <v>9</v>
      </c>
      <c r="I3" s="23" t="s">
        <v>10</v>
      </c>
      <c r="J3" s="9" t="s">
        <v>11</v>
      </c>
      <c r="K3" s="24" t="s">
        <v>12</v>
      </c>
      <c r="L3" s="25" t="s">
        <v>13</v>
      </c>
      <c r="M3" s="24" t="s">
        <v>14</v>
      </c>
    </row>
    <row r="4" ht="57" customHeight="1" spans="1:13">
      <c r="A4" s="10">
        <v>1</v>
      </c>
      <c r="B4" s="11" t="s">
        <v>15</v>
      </c>
      <c r="C4" s="11" t="s">
        <v>16</v>
      </c>
      <c r="D4" s="11" t="s">
        <v>17</v>
      </c>
      <c r="E4" s="12" t="s">
        <v>18</v>
      </c>
      <c r="F4" s="13" t="s">
        <v>19</v>
      </c>
      <c r="G4" s="14">
        <v>86.5</v>
      </c>
      <c r="H4" s="15">
        <f t="shared" ref="H4:H66" si="0">G4*0.5</f>
        <v>43.25</v>
      </c>
      <c r="I4" s="26">
        <v>79</v>
      </c>
      <c r="J4" s="27">
        <f t="shared" ref="J4:J66" si="1">I4*0.5</f>
        <v>39.5</v>
      </c>
      <c r="K4" s="27">
        <f t="shared" ref="K4:K66" si="2">H4+J4</f>
        <v>82.75</v>
      </c>
      <c r="L4" s="12" t="s">
        <v>20</v>
      </c>
      <c r="M4" s="28"/>
    </row>
    <row r="5" ht="57" customHeight="1" spans="1:13">
      <c r="A5" s="10">
        <v>2</v>
      </c>
      <c r="B5" s="11" t="s">
        <v>15</v>
      </c>
      <c r="C5" s="11" t="s">
        <v>21</v>
      </c>
      <c r="D5" s="11" t="s">
        <v>22</v>
      </c>
      <c r="E5" s="12" t="s">
        <v>23</v>
      </c>
      <c r="F5" s="13" t="s">
        <v>19</v>
      </c>
      <c r="G5" s="14">
        <v>82</v>
      </c>
      <c r="H5" s="15">
        <f t="shared" si="0"/>
        <v>41</v>
      </c>
      <c r="I5" s="26">
        <v>76</v>
      </c>
      <c r="J5" s="27">
        <f t="shared" si="1"/>
        <v>38</v>
      </c>
      <c r="K5" s="27">
        <f t="shared" si="2"/>
        <v>79</v>
      </c>
      <c r="L5" s="12"/>
      <c r="M5" s="28"/>
    </row>
    <row r="6" ht="57" customHeight="1" spans="1:13">
      <c r="A6" s="10">
        <v>3</v>
      </c>
      <c r="B6" s="11" t="s">
        <v>15</v>
      </c>
      <c r="C6" s="11" t="s">
        <v>24</v>
      </c>
      <c r="D6" s="11" t="s">
        <v>25</v>
      </c>
      <c r="E6" s="12" t="s">
        <v>18</v>
      </c>
      <c r="F6" s="13" t="s">
        <v>19</v>
      </c>
      <c r="G6" s="14">
        <v>86</v>
      </c>
      <c r="H6" s="15">
        <f t="shared" si="0"/>
        <v>43</v>
      </c>
      <c r="I6" s="26">
        <v>72.33</v>
      </c>
      <c r="J6" s="27">
        <f t="shared" si="1"/>
        <v>36.165</v>
      </c>
      <c r="K6" s="27">
        <f t="shared" si="2"/>
        <v>79.165</v>
      </c>
      <c r="L6" s="12"/>
      <c r="M6" s="28"/>
    </row>
    <row r="7" ht="57" customHeight="1" spans="1:13">
      <c r="A7" s="10">
        <v>4</v>
      </c>
      <c r="B7" s="11" t="s">
        <v>15</v>
      </c>
      <c r="C7" s="11" t="s">
        <v>26</v>
      </c>
      <c r="D7" s="11" t="s">
        <v>27</v>
      </c>
      <c r="E7" s="12" t="s">
        <v>28</v>
      </c>
      <c r="F7" s="13" t="s">
        <v>19</v>
      </c>
      <c r="G7" s="14">
        <v>83</v>
      </c>
      <c r="H7" s="15">
        <f t="shared" si="0"/>
        <v>41.5</v>
      </c>
      <c r="I7" s="26">
        <v>81</v>
      </c>
      <c r="J7" s="27">
        <f t="shared" si="1"/>
        <v>40.5</v>
      </c>
      <c r="K7" s="27">
        <f t="shared" si="2"/>
        <v>82</v>
      </c>
      <c r="L7" s="12" t="s">
        <v>20</v>
      </c>
      <c r="M7" s="28"/>
    </row>
    <row r="8" ht="57" customHeight="1" spans="1:13">
      <c r="A8" s="10">
        <v>5</v>
      </c>
      <c r="B8" s="11" t="s">
        <v>15</v>
      </c>
      <c r="C8" s="11" t="s">
        <v>29</v>
      </c>
      <c r="D8" s="11" t="s">
        <v>30</v>
      </c>
      <c r="E8" s="12" t="s">
        <v>23</v>
      </c>
      <c r="F8" s="13" t="s">
        <v>19</v>
      </c>
      <c r="G8" s="14">
        <v>85.5</v>
      </c>
      <c r="H8" s="15">
        <f t="shared" si="0"/>
        <v>42.75</v>
      </c>
      <c r="I8" s="26">
        <v>87</v>
      </c>
      <c r="J8" s="27">
        <f t="shared" si="1"/>
        <v>43.5</v>
      </c>
      <c r="K8" s="27">
        <f t="shared" si="2"/>
        <v>86.25</v>
      </c>
      <c r="L8" s="12" t="s">
        <v>20</v>
      </c>
      <c r="M8" s="28"/>
    </row>
    <row r="9" ht="57" customHeight="1" spans="1:13">
      <c r="A9" s="10">
        <v>6</v>
      </c>
      <c r="B9" s="11" t="s">
        <v>15</v>
      </c>
      <c r="C9" s="11" t="s">
        <v>31</v>
      </c>
      <c r="D9" s="11" t="s">
        <v>32</v>
      </c>
      <c r="E9" s="12" t="s">
        <v>23</v>
      </c>
      <c r="F9" s="13" t="s">
        <v>19</v>
      </c>
      <c r="G9" s="14">
        <v>83.5</v>
      </c>
      <c r="H9" s="15">
        <f t="shared" si="0"/>
        <v>41.75</v>
      </c>
      <c r="I9" s="26">
        <v>80.67</v>
      </c>
      <c r="J9" s="27">
        <f t="shared" si="1"/>
        <v>40.335</v>
      </c>
      <c r="K9" s="27">
        <f t="shared" si="2"/>
        <v>82.085</v>
      </c>
      <c r="L9" s="12"/>
      <c r="M9" s="28"/>
    </row>
    <row r="10" ht="57" customHeight="1" spans="1:13">
      <c r="A10" s="10">
        <v>7</v>
      </c>
      <c r="B10" s="11" t="s">
        <v>15</v>
      </c>
      <c r="C10" s="11" t="s">
        <v>33</v>
      </c>
      <c r="D10" s="11" t="s">
        <v>34</v>
      </c>
      <c r="E10" s="13" t="s">
        <v>35</v>
      </c>
      <c r="F10" s="13" t="s">
        <v>19</v>
      </c>
      <c r="G10" s="14">
        <v>85</v>
      </c>
      <c r="H10" s="15">
        <f t="shared" si="0"/>
        <v>42.5</v>
      </c>
      <c r="I10" s="26">
        <v>78.67</v>
      </c>
      <c r="J10" s="27">
        <f t="shared" si="1"/>
        <v>39.335</v>
      </c>
      <c r="K10" s="27">
        <f t="shared" si="2"/>
        <v>81.835</v>
      </c>
      <c r="L10" s="12" t="s">
        <v>20</v>
      </c>
      <c r="M10" s="28"/>
    </row>
    <row r="11" ht="57" customHeight="1" spans="1:13">
      <c r="A11" s="10">
        <v>8</v>
      </c>
      <c r="B11" s="11" t="s">
        <v>15</v>
      </c>
      <c r="C11" s="35" t="s">
        <v>36</v>
      </c>
      <c r="D11" s="11" t="s">
        <v>37</v>
      </c>
      <c r="E11" s="13" t="s">
        <v>28</v>
      </c>
      <c r="F11" s="13" t="s">
        <v>19</v>
      </c>
      <c r="G11" s="14">
        <v>83.5</v>
      </c>
      <c r="H11" s="15">
        <f t="shared" si="0"/>
        <v>41.75</v>
      </c>
      <c r="I11" s="26">
        <v>78</v>
      </c>
      <c r="J11" s="27">
        <f t="shared" si="1"/>
        <v>39</v>
      </c>
      <c r="K11" s="27">
        <f t="shared" si="2"/>
        <v>80.75</v>
      </c>
      <c r="L11" s="12"/>
      <c r="M11" s="28"/>
    </row>
    <row r="12" ht="57" customHeight="1" spans="1:13">
      <c r="A12" s="10">
        <v>9</v>
      </c>
      <c r="B12" s="11" t="s">
        <v>15</v>
      </c>
      <c r="C12" s="11" t="s">
        <v>38</v>
      </c>
      <c r="D12" s="11" t="s">
        <v>39</v>
      </c>
      <c r="E12" s="13" t="s">
        <v>18</v>
      </c>
      <c r="F12" s="13" t="s">
        <v>19</v>
      </c>
      <c r="G12" s="14">
        <v>83.5</v>
      </c>
      <c r="H12" s="15">
        <f t="shared" si="0"/>
        <v>41.75</v>
      </c>
      <c r="I12" s="26">
        <v>72.67</v>
      </c>
      <c r="J12" s="27">
        <f t="shared" si="1"/>
        <v>36.335</v>
      </c>
      <c r="K12" s="27">
        <f t="shared" si="2"/>
        <v>78.085</v>
      </c>
      <c r="L12" s="12"/>
      <c r="M12" s="28"/>
    </row>
    <row r="13" ht="57" customHeight="1" spans="1:13">
      <c r="A13" s="10">
        <v>10</v>
      </c>
      <c r="B13" s="11" t="s">
        <v>15</v>
      </c>
      <c r="C13" s="11" t="s">
        <v>40</v>
      </c>
      <c r="D13" s="11" t="s">
        <v>41</v>
      </c>
      <c r="E13" s="13" t="s">
        <v>28</v>
      </c>
      <c r="F13" s="13" t="s">
        <v>19</v>
      </c>
      <c r="G13" s="14">
        <v>83</v>
      </c>
      <c r="H13" s="15">
        <f t="shared" si="0"/>
        <v>41.5</v>
      </c>
      <c r="I13" s="26">
        <v>76</v>
      </c>
      <c r="J13" s="27">
        <f t="shared" si="1"/>
        <v>38</v>
      </c>
      <c r="K13" s="27">
        <f t="shared" si="2"/>
        <v>79.5</v>
      </c>
      <c r="L13" s="12"/>
      <c r="M13" s="28"/>
    </row>
    <row r="14" ht="57" customHeight="1" spans="1:13">
      <c r="A14" s="10">
        <v>11</v>
      </c>
      <c r="B14" s="11" t="s">
        <v>15</v>
      </c>
      <c r="C14" s="11" t="s">
        <v>42</v>
      </c>
      <c r="D14" s="11" t="s">
        <v>43</v>
      </c>
      <c r="E14" s="13" t="s">
        <v>28</v>
      </c>
      <c r="F14" s="13" t="s">
        <v>19</v>
      </c>
      <c r="G14" s="14">
        <v>89.5</v>
      </c>
      <c r="H14" s="15">
        <f t="shared" si="0"/>
        <v>44.75</v>
      </c>
      <c r="I14" s="26">
        <v>0</v>
      </c>
      <c r="J14" s="27">
        <f t="shared" si="1"/>
        <v>0</v>
      </c>
      <c r="K14" s="27">
        <f t="shared" si="2"/>
        <v>44.75</v>
      </c>
      <c r="L14" s="12"/>
      <c r="M14" s="28"/>
    </row>
    <row r="15" ht="57" customHeight="1" spans="1:13">
      <c r="A15" s="10">
        <v>12</v>
      </c>
      <c r="B15" s="11" t="s">
        <v>15</v>
      </c>
      <c r="C15" s="11" t="s">
        <v>44</v>
      </c>
      <c r="D15" s="11" t="s">
        <v>45</v>
      </c>
      <c r="E15" s="13" t="s">
        <v>35</v>
      </c>
      <c r="F15" s="13" t="s">
        <v>19</v>
      </c>
      <c r="G15" s="14">
        <v>88</v>
      </c>
      <c r="H15" s="15">
        <f t="shared" si="0"/>
        <v>44</v>
      </c>
      <c r="I15" s="26">
        <v>0</v>
      </c>
      <c r="J15" s="27">
        <f t="shared" si="1"/>
        <v>0</v>
      </c>
      <c r="K15" s="27">
        <f t="shared" si="2"/>
        <v>44</v>
      </c>
      <c r="L15" s="12"/>
      <c r="M15" s="28"/>
    </row>
    <row r="16" ht="57" customHeight="1" spans="1:13">
      <c r="A16" s="10">
        <v>13</v>
      </c>
      <c r="B16" s="11" t="s">
        <v>15</v>
      </c>
      <c r="C16" s="11" t="s">
        <v>46</v>
      </c>
      <c r="D16" s="11" t="s">
        <v>47</v>
      </c>
      <c r="E16" s="13" t="s">
        <v>35</v>
      </c>
      <c r="F16" s="13" t="s">
        <v>19</v>
      </c>
      <c r="G16" s="14">
        <v>87.5</v>
      </c>
      <c r="H16" s="15">
        <f t="shared" si="0"/>
        <v>43.75</v>
      </c>
      <c r="I16" s="26">
        <v>0</v>
      </c>
      <c r="J16" s="27">
        <f t="shared" si="1"/>
        <v>0</v>
      </c>
      <c r="K16" s="27">
        <f t="shared" si="2"/>
        <v>43.75</v>
      </c>
      <c r="L16" s="12"/>
      <c r="M16" s="28"/>
    </row>
    <row r="17" ht="57" customHeight="1" spans="1:13">
      <c r="A17" s="10">
        <v>14</v>
      </c>
      <c r="B17" s="11" t="s">
        <v>48</v>
      </c>
      <c r="C17" s="11" t="s">
        <v>49</v>
      </c>
      <c r="D17" s="11" t="s">
        <v>50</v>
      </c>
      <c r="E17" s="13" t="s">
        <v>51</v>
      </c>
      <c r="F17" s="13" t="s">
        <v>52</v>
      </c>
      <c r="G17" s="14">
        <v>79</v>
      </c>
      <c r="H17" s="15">
        <f t="shared" si="0"/>
        <v>39.5</v>
      </c>
      <c r="I17" s="26">
        <v>81.33</v>
      </c>
      <c r="J17" s="27">
        <f t="shared" si="1"/>
        <v>40.665</v>
      </c>
      <c r="K17" s="27">
        <f t="shared" si="2"/>
        <v>80.165</v>
      </c>
      <c r="L17" s="12"/>
      <c r="M17" s="28"/>
    </row>
    <row r="18" ht="57" customHeight="1" spans="1:13">
      <c r="A18" s="10">
        <v>15</v>
      </c>
      <c r="B18" s="11" t="s">
        <v>48</v>
      </c>
      <c r="C18" s="11" t="s">
        <v>53</v>
      </c>
      <c r="D18" s="11" t="s">
        <v>54</v>
      </c>
      <c r="E18" s="13" t="s">
        <v>55</v>
      </c>
      <c r="F18" s="13" t="s">
        <v>52</v>
      </c>
      <c r="G18" s="14">
        <v>80</v>
      </c>
      <c r="H18" s="15">
        <f t="shared" si="0"/>
        <v>40</v>
      </c>
      <c r="I18" s="26">
        <v>85.33</v>
      </c>
      <c r="J18" s="27">
        <f t="shared" si="1"/>
        <v>42.665</v>
      </c>
      <c r="K18" s="27">
        <f t="shared" si="2"/>
        <v>82.665</v>
      </c>
      <c r="L18" s="12" t="s">
        <v>20</v>
      </c>
      <c r="M18" s="28"/>
    </row>
    <row r="19" ht="57" customHeight="1" spans="1:13">
      <c r="A19" s="10">
        <v>16</v>
      </c>
      <c r="B19" s="11" t="s">
        <v>48</v>
      </c>
      <c r="C19" s="11" t="s">
        <v>56</v>
      </c>
      <c r="D19" s="11" t="s">
        <v>57</v>
      </c>
      <c r="E19" s="13" t="s">
        <v>51</v>
      </c>
      <c r="F19" s="13" t="s">
        <v>52</v>
      </c>
      <c r="G19" s="14">
        <v>79</v>
      </c>
      <c r="H19" s="15">
        <f t="shared" si="0"/>
        <v>39.5</v>
      </c>
      <c r="I19" s="26">
        <v>84</v>
      </c>
      <c r="J19" s="27">
        <f t="shared" si="1"/>
        <v>42</v>
      </c>
      <c r="K19" s="27">
        <f t="shared" si="2"/>
        <v>81.5</v>
      </c>
      <c r="L19" s="12" t="s">
        <v>20</v>
      </c>
      <c r="M19" s="28"/>
    </row>
    <row r="20" ht="57" customHeight="1" spans="1:13">
      <c r="A20" s="10">
        <v>17</v>
      </c>
      <c r="B20" s="11" t="s">
        <v>48</v>
      </c>
      <c r="C20" s="11" t="s">
        <v>58</v>
      </c>
      <c r="D20" s="11" t="s">
        <v>59</v>
      </c>
      <c r="E20" s="13" t="s">
        <v>55</v>
      </c>
      <c r="F20" s="13" t="s">
        <v>52</v>
      </c>
      <c r="G20" s="14">
        <v>76</v>
      </c>
      <c r="H20" s="15">
        <f t="shared" si="0"/>
        <v>38</v>
      </c>
      <c r="I20" s="26">
        <v>71.67</v>
      </c>
      <c r="J20" s="27">
        <f t="shared" si="1"/>
        <v>35.835</v>
      </c>
      <c r="K20" s="27">
        <f t="shared" si="2"/>
        <v>73.835</v>
      </c>
      <c r="L20" s="12"/>
      <c r="M20" s="28"/>
    </row>
    <row r="21" ht="57" customHeight="1" spans="1:13">
      <c r="A21" s="10">
        <v>18</v>
      </c>
      <c r="B21" s="11" t="s">
        <v>48</v>
      </c>
      <c r="C21" s="11" t="s">
        <v>60</v>
      </c>
      <c r="D21" s="11" t="s">
        <v>61</v>
      </c>
      <c r="E21" s="13" t="s">
        <v>55</v>
      </c>
      <c r="F21" s="13" t="s">
        <v>52</v>
      </c>
      <c r="G21" s="14">
        <v>84</v>
      </c>
      <c r="H21" s="15">
        <f t="shared" si="0"/>
        <v>42</v>
      </c>
      <c r="I21" s="26">
        <v>77.67</v>
      </c>
      <c r="J21" s="27">
        <f t="shared" si="1"/>
        <v>38.835</v>
      </c>
      <c r="K21" s="27">
        <f t="shared" si="2"/>
        <v>80.835</v>
      </c>
      <c r="L21" s="12"/>
      <c r="M21" s="28"/>
    </row>
    <row r="22" ht="57" customHeight="1" spans="1:13">
      <c r="A22" s="10">
        <v>19</v>
      </c>
      <c r="B22" s="11" t="s">
        <v>48</v>
      </c>
      <c r="C22" s="11" t="s">
        <v>62</v>
      </c>
      <c r="D22" s="11" t="s">
        <v>63</v>
      </c>
      <c r="E22" s="13" t="s">
        <v>55</v>
      </c>
      <c r="F22" s="13" t="s">
        <v>52</v>
      </c>
      <c r="G22" s="14">
        <v>76</v>
      </c>
      <c r="H22" s="15">
        <f t="shared" si="0"/>
        <v>38</v>
      </c>
      <c r="I22" s="26">
        <v>81</v>
      </c>
      <c r="J22" s="27">
        <f t="shared" si="1"/>
        <v>40.5</v>
      </c>
      <c r="K22" s="27">
        <f t="shared" si="2"/>
        <v>78.5</v>
      </c>
      <c r="L22" s="12"/>
      <c r="M22" s="28"/>
    </row>
    <row r="23" ht="57" customHeight="1" spans="1:13">
      <c r="A23" s="10">
        <v>20</v>
      </c>
      <c r="B23" s="11" t="s">
        <v>48</v>
      </c>
      <c r="C23" s="11" t="s">
        <v>64</v>
      </c>
      <c r="D23" s="11" t="s">
        <v>65</v>
      </c>
      <c r="E23" s="13" t="s">
        <v>51</v>
      </c>
      <c r="F23" s="13" t="s">
        <v>52</v>
      </c>
      <c r="G23" s="14">
        <v>79</v>
      </c>
      <c r="H23" s="15">
        <f t="shared" si="0"/>
        <v>39.5</v>
      </c>
      <c r="I23" s="26">
        <v>82.33</v>
      </c>
      <c r="J23" s="27">
        <f t="shared" si="1"/>
        <v>41.165</v>
      </c>
      <c r="K23" s="27">
        <f t="shared" si="2"/>
        <v>80.665</v>
      </c>
      <c r="L23" s="12"/>
      <c r="M23" s="28"/>
    </row>
    <row r="24" ht="57" customHeight="1" spans="1:13">
      <c r="A24" s="10">
        <v>21</v>
      </c>
      <c r="B24" s="11" t="s">
        <v>66</v>
      </c>
      <c r="C24" s="11" t="s">
        <v>67</v>
      </c>
      <c r="D24" s="11" t="s">
        <v>68</v>
      </c>
      <c r="E24" s="13" t="s">
        <v>69</v>
      </c>
      <c r="F24" s="13" t="s">
        <v>70</v>
      </c>
      <c r="G24" s="14">
        <v>97</v>
      </c>
      <c r="H24" s="15">
        <f t="shared" si="0"/>
        <v>48.5</v>
      </c>
      <c r="I24" s="26">
        <v>81.67</v>
      </c>
      <c r="J24" s="27">
        <f t="shared" si="1"/>
        <v>40.835</v>
      </c>
      <c r="K24" s="27">
        <f t="shared" si="2"/>
        <v>89.335</v>
      </c>
      <c r="L24" s="12" t="s">
        <v>20</v>
      </c>
      <c r="M24" s="29" t="s">
        <v>71</v>
      </c>
    </row>
    <row r="25" ht="57" customHeight="1" spans="1:13">
      <c r="A25" s="10">
        <v>22</v>
      </c>
      <c r="B25" s="11" t="s">
        <v>66</v>
      </c>
      <c r="C25" s="11" t="s">
        <v>72</v>
      </c>
      <c r="D25" s="11" t="s">
        <v>73</v>
      </c>
      <c r="E25" s="13" t="s">
        <v>74</v>
      </c>
      <c r="F25" s="13" t="s">
        <v>70</v>
      </c>
      <c r="G25" s="14">
        <v>89</v>
      </c>
      <c r="H25" s="15">
        <f t="shared" si="0"/>
        <v>44.5</v>
      </c>
      <c r="I25" s="26">
        <v>86.67</v>
      </c>
      <c r="J25" s="27">
        <f t="shared" si="1"/>
        <v>43.335</v>
      </c>
      <c r="K25" s="27">
        <f t="shared" si="2"/>
        <v>87.835</v>
      </c>
      <c r="L25" s="12"/>
      <c r="M25" s="29"/>
    </row>
    <row r="26" ht="57" customHeight="1" spans="1:13">
      <c r="A26" s="10">
        <v>23</v>
      </c>
      <c r="B26" s="11" t="s">
        <v>66</v>
      </c>
      <c r="C26" s="11" t="s">
        <v>75</v>
      </c>
      <c r="D26" s="11" t="s">
        <v>76</v>
      </c>
      <c r="E26" s="13" t="s">
        <v>69</v>
      </c>
      <c r="F26" s="13" t="s">
        <v>70</v>
      </c>
      <c r="G26" s="14">
        <v>94</v>
      </c>
      <c r="H26" s="15">
        <f t="shared" si="0"/>
        <v>47</v>
      </c>
      <c r="I26" s="26">
        <v>84.67</v>
      </c>
      <c r="J26" s="27">
        <f t="shared" si="1"/>
        <v>42.335</v>
      </c>
      <c r="K26" s="27">
        <f t="shared" si="2"/>
        <v>89.335</v>
      </c>
      <c r="L26" s="12"/>
      <c r="M26" s="29" t="s">
        <v>71</v>
      </c>
    </row>
    <row r="27" ht="57" customHeight="1" spans="1:13">
      <c r="A27" s="10">
        <v>24</v>
      </c>
      <c r="B27" s="11" t="s">
        <v>66</v>
      </c>
      <c r="C27" s="11" t="s">
        <v>77</v>
      </c>
      <c r="D27" s="11" t="s">
        <v>78</v>
      </c>
      <c r="E27" s="13" t="s">
        <v>79</v>
      </c>
      <c r="F27" s="13" t="s">
        <v>70</v>
      </c>
      <c r="G27" s="14">
        <v>84</v>
      </c>
      <c r="H27" s="15">
        <f t="shared" si="0"/>
        <v>42</v>
      </c>
      <c r="I27" s="26">
        <v>84.67</v>
      </c>
      <c r="J27" s="27">
        <f t="shared" si="1"/>
        <v>42.335</v>
      </c>
      <c r="K27" s="27">
        <f t="shared" si="2"/>
        <v>84.335</v>
      </c>
      <c r="L27" s="12"/>
      <c r="M27" s="28"/>
    </row>
    <row r="28" ht="57" customHeight="1" spans="1:13">
      <c r="A28" s="10">
        <v>25</v>
      </c>
      <c r="B28" s="11" t="s">
        <v>66</v>
      </c>
      <c r="C28" s="11" t="s">
        <v>80</v>
      </c>
      <c r="D28" s="11" t="s">
        <v>81</v>
      </c>
      <c r="E28" s="13" t="s">
        <v>69</v>
      </c>
      <c r="F28" s="13" t="s">
        <v>70</v>
      </c>
      <c r="G28" s="14">
        <v>87</v>
      </c>
      <c r="H28" s="15">
        <f t="shared" si="0"/>
        <v>43.5</v>
      </c>
      <c r="I28" s="26">
        <v>79</v>
      </c>
      <c r="J28" s="27">
        <f t="shared" si="1"/>
        <v>39.5</v>
      </c>
      <c r="K28" s="27">
        <f t="shared" si="2"/>
        <v>83</v>
      </c>
      <c r="L28" s="12"/>
      <c r="M28" s="28"/>
    </row>
    <row r="29" ht="57" customHeight="1" spans="1:13">
      <c r="A29" s="10">
        <v>26</v>
      </c>
      <c r="B29" s="11" t="s">
        <v>66</v>
      </c>
      <c r="C29" s="11" t="s">
        <v>82</v>
      </c>
      <c r="D29" s="11" t="s">
        <v>83</v>
      </c>
      <c r="E29" s="13" t="s">
        <v>74</v>
      </c>
      <c r="F29" s="13" t="s">
        <v>70</v>
      </c>
      <c r="G29" s="14">
        <v>93</v>
      </c>
      <c r="H29" s="15">
        <f t="shared" si="0"/>
        <v>46.5</v>
      </c>
      <c r="I29" s="30">
        <v>85.67</v>
      </c>
      <c r="J29" s="27">
        <f t="shared" si="1"/>
        <v>42.835</v>
      </c>
      <c r="K29" s="27">
        <f t="shared" si="2"/>
        <v>89.335</v>
      </c>
      <c r="L29" s="12" t="s">
        <v>20</v>
      </c>
      <c r="M29" s="28"/>
    </row>
    <row r="30" ht="57" customHeight="1" spans="1:13">
      <c r="A30" s="10">
        <v>27</v>
      </c>
      <c r="B30" s="11" t="s">
        <v>66</v>
      </c>
      <c r="C30" s="11" t="s">
        <v>84</v>
      </c>
      <c r="D30" s="11" t="s">
        <v>85</v>
      </c>
      <c r="E30" s="16" t="s">
        <v>79</v>
      </c>
      <c r="F30" s="13" t="s">
        <v>70</v>
      </c>
      <c r="G30" s="14">
        <v>83</v>
      </c>
      <c r="H30" s="15">
        <f t="shared" si="0"/>
        <v>41.5</v>
      </c>
      <c r="I30" s="30">
        <v>88.33</v>
      </c>
      <c r="J30" s="27">
        <f t="shared" si="1"/>
        <v>44.165</v>
      </c>
      <c r="K30" s="27">
        <f t="shared" si="2"/>
        <v>85.665</v>
      </c>
      <c r="L30" s="12" t="s">
        <v>20</v>
      </c>
      <c r="M30" s="28"/>
    </row>
    <row r="31" ht="57" customHeight="1" spans="1:13">
      <c r="A31" s="10">
        <v>28</v>
      </c>
      <c r="B31" s="11" t="s">
        <v>66</v>
      </c>
      <c r="C31" s="11" t="s">
        <v>86</v>
      </c>
      <c r="D31" s="11" t="s">
        <v>87</v>
      </c>
      <c r="E31" s="16" t="s">
        <v>74</v>
      </c>
      <c r="F31" s="13" t="s">
        <v>70</v>
      </c>
      <c r="G31" s="14">
        <v>90</v>
      </c>
      <c r="H31" s="15">
        <f t="shared" si="0"/>
        <v>45</v>
      </c>
      <c r="I31" s="30">
        <v>0</v>
      </c>
      <c r="J31" s="27">
        <f t="shared" si="1"/>
        <v>0</v>
      </c>
      <c r="K31" s="27">
        <f t="shared" si="2"/>
        <v>45</v>
      </c>
      <c r="L31" s="12"/>
      <c r="M31" s="28"/>
    </row>
    <row r="32" ht="57" customHeight="1" spans="1:13">
      <c r="A32" s="10">
        <v>29</v>
      </c>
      <c r="B32" s="11" t="s">
        <v>66</v>
      </c>
      <c r="C32" s="11" t="s">
        <v>88</v>
      </c>
      <c r="D32" s="11" t="s">
        <v>89</v>
      </c>
      <c r="E32" s="16" t="s">
        <v>74</v>
      </c>
      <c r="F32" s="13" t="s">
        <v>70</v>
      </c>
      <c r="G32" s="14">
        <v>89</v>
      </c>
      <c r="H32" s="15">
        <f t="shared" si="0"/>
        <v>44.5</v>
      </c>
      <c r="I32" s="30">
        <v>0</v>
      </c>
      <c r="J32" s="27">
        <f t="shared" si="1"/>
        <v>0</v>
      </c>
      <c r="K32" s="27">
        <f t="shared" si="2"/>
        <v>44.5</v>
      </c>
      <c r="L32" s="12"/>
      <c r="M32" s="28"/>
    </row>
    <row r="33" ht="57" customHeight="1" spans="1:13">
      <c r="A33" s="10">
        <v>30</v>
      </c>
      <c r="B33" s="11" t="s">
        <v>66</v>
      </c>
      <c r="C33" s="11" t="s">
        <v>90</v>
      </c>
      <c r="D33" s="11" t="s">
        <v>91</v>
      </c>
      <c r="E33" s="16" t="s">
        <v>79</v>
      </c>
      <c r="F33" s="13" t="s">
        <v>70</v>
      </c>
      <c r="G33" s="14">
        <v>74</v>
      </c>
      <c r="H33" s="15">
        <f t="shared" si="0"/>
        <v>37</v>
      </c>
      <c r="I33" s="26">
        <v>0</v>
      </c>
      <c r="J33" s="27">
        <f t="shared" si="1"/>
        <v>0</v>
      </c>
      <c r="K33" s="27">
        <f t="shared" si="2"/>
        <v>37</v>
      </c>
      <c r="L33" s="12"/>
      <c r="M33" s="28"/>
    </row>
    <row r="34" ht="57" customHeight="1" spans="1:13">
      <c r="A34" s="10">
        <v>31</v>
      </c>
      <c r="B34" s="11" t="s">
        <v>92</v>
      </c>
      <c r="C34" s="11" t="s">
        <v>93</v>
      </c>
      <c r="D34" s="11" t="s">
        <v>94</v>
      </c>
      <c r="E34" s="16" t="s">
        <v>95</v>
      </c>
      <c r="F34" s="13" t="s">
        <v>96</v>
      </c>
      <c r="G34" s="14">
        <v>78</v>
      </c>
      <c r="H34" s="15">
        <f t="shared" si="0"/>
        <v>39</v>
      </c>
      <c r="I34" s="26">
        <v>82.67</v>
      </c>
      <c r="J34" s="27">
        <f t="shared" si="1"/>
        <v>41.335</v>
      </c>
      <c r="K34" s="27">
        <f t="shared" si="2"/>
        <v>80.335</v>
      </c>
      <c r="L34" s="12"/>
      <c r="M34" s="28"/>
    </row>
    <row r="35" ht="57" customHeight="1" spans="1:13">
      <c r="A35" s="10">
        <v>32</v>
      </c>
      <c r="B35" s="11" t="s">
        <v>92</v>
      </c>
      <c r="C35" s="11" t="s">
        <v>97</v>
      </c>
      <c r="D35" s="11" t="s">
        <v>98</v>
      </c>
      <c r="E35" s="16" t="s">
        <v>95</v>
      </c>
      <c r="F35" s="13" t="s">
        <v>96</v>
      </c>
      <c r="G35" s="14">
        <v>78.5</v>
      </c>
      <c r="H35" s="15">
        <f t="shared" si="0"/>
        <v>39.25</v>
      </c>
      <c r="I35" s="26">
        <v>82.33</v>
      </c>
      <c r="J35" s="27">
        <f t="shared" si="1"/>
        <v>41.165</v>
      </c>
      <c r="K35" s="27">
        <f t="shared" si="2"/>
        <v>80.415</v>
      </c>
      <c r="L35" s="12"/>
      <c r="M35" s="28"/>
    </row>
    <row r="36" ht="57" customHeight="1" spans="1:13">
      <c r="A36" s="10">
        <v>33</v>
      </c>
      <c r="B36" s="11" t="s">
        <v>92</v>
      </c>
      <c r="C36" s="11" t="s">
        <v>99</v>
      </c>
      <c r="D36" s="11" t="s">
        <v>100</v>
      </c>
      <c r="E36" s="13" t="s">
        <v>101</v>
      </c>
      <c r="F36" s="13" t="s">
        <v>96</v>
      </c>
      <c r="G36" s="14">
        <v>78</v>
      </c>
      <c r="H36" s="15">
        <f t="shared" si="0"/>
        <v>39</v>
      </c>
      <c r="I36" s="26">
        <v>87.33</v>
      </c>
      <c r="J36" s="27">
        <f t="shared" si="1"/>
        <v>43.665</v>
      </c>
      <c r="K36" s="27">
        <f t="shared" si="2"/>
        <v>82.665</v>
      </c>
      <c r="L36" s="12"/>
      <c r="M36" s="28"/>
    </row>
    <row r="37" ht="57" customHeight="1" spans="1:13">
      <c r="A37" s="10">
        <v>34</v>
      </c>
      <c r="B37" s="11" t="s">
        <v>92</v>
      </c>
      <c r="C37" s="11" t="s">
        <v>102</v>
      </c>
      <c r="D37" s="11" t="s">
        <v>103</v>
      </c>
      <c r="E37" s="13" t="s">
        <v>35</v>
      </c>
      <c r="F37" s="13" t="s">
        <v>96</v>
      </c>
      <c r="G37" s="14">
        <v>78</v>
      </c>
      <c r="H37" s="15">
        <f t="shared" si="0"/>
        <v>39</v>
      </c>
      <c r="I37" s="26">
        <v>83.67</v>
      </c>
      <c r="J37" s="27">
        <f t="shared" si="1"/>
        <v>41.835</v>
      </c>
      <c r="K37" s="27">
        <f t="shared" si="2"/>
        <v>80.835</v>
      </c>
      <c r="L37" s="12"/>
      <c r="M37" s="28"/>
    </row>
    <row r="38" ht="57" customHeight="1" spans="1:13">
      <c r="A38" s="10">
        <v>35</v>
      </c>
      <c r="B38" s="11" t="s">
        <v>92</v>
      </c>
      <c r="C38" s="11" t="s">
        <v>104</v>
      </c>
      <c r="D38" s="11" t="s">
        <v>105</v>
      </c>
      <c r="E38" s="13" t="s">
        <v>101</v>
      </c>
      <c r="F38" s="13" t="s">
        <v>96</v>
      </c>
      <c r="G38" s="14">
        <v>84.5</v>
      </c>
      <c r="H38" s="15">
        <f t="shared" si="0"/>
        <v>42.25</v>
      </c>
      <c r="I38" s="26">
        <v>85.67</v>
      </c>
      <c r="J38" s="27">
        <f t="shared" si="1"/>
        <v>42.835</v>
      </c>
      <c r="K38" s="27">
        <f t="shared" si="2"/>
        <v>85.085</v>
      </c>
      <c r="L38" s="12" t="s">
        <v>20</v>
      </c>
      <c r="M38" s="28"/>
    </row>
    <row r="39" ht="57" customHeight="1" spans="1:13">
      <c r="A39" s="10">
        <v>36</v>
      </c>
      <c r="B39" s="11" t="s">
        <v>92</v>
      </c>
      <c r="C39" s="11" t="s">
        <v>106</v>
      </c>
      <c r="D39" s="17" t="s">
        <v>107</v>
      </c>
      <c r="E39" s="13" t="s">
        <v>95</v>
      </c>
      <c r="F39" s="13" t="s">
        <v>96</v>
      </c>
      <c r="G39" s="14">
        <v>78</v>
      </c>
      <c r="H39" s="15">
        <f t="shared" si="0"/>
        <v>39</v>
      </c>
      <c r="I39" s="26">
        <v>77.67</v>
      </c>
      <c r="J39" s="27">
        <f t="shared" si="1"/>
        <v>38.835</v>
      </c>
      <c r="K39" s="27">
        <f t="shared" si="2"/>
        <v>77.835</v>
      </c>
      <c r="L39" s="12"/>
      <c r="M39" s="28"/>
    </row>
    <row r="40" ht="57" customHeight="1" spans="1:13">
      <c r="A40" s="10">
        <v>37</v>
      </c>
      <c r="B40" s="11" t="s">
        <v>92</v>
      </c>
      <c r="C40" s="11" t="s">
        <v>108</v>
      </c>
      <c r="D40" s="17" t="s">
        <v>109</v>
      </c>
      <c r="E40" s="13" t="s">
        <v>101</v>
      </c>
      <c r="F40" s="13" t="s">
        <v>96</v>
      </c>
      <c r="G40" s="14">
        <v>87</v>
      </c>
      <c r="H40" s="15">
        <f t="shared" si="0"/>
        <v>43.5</v>
      </c>
      <c r="I40" s="26">
        <v>79</v>
      </c>
      <c r="J40" s="27">
        <f t="shared" si="1"/>
        <v>39.5</v>
      </c>
      <c r="K40" s="27">
        <f t="shared" si="2"/>
        <v>83</v>
      </c>
      <c r="L40" s="12"/>
      <c r="M40" s="28"/>
    </row>
    <row r="41" ht="57" customHeight="1" spans="1:13">
      <c r="A41" s="10">
        <v>38</v>
      </c>
      <c r="B41" s="11" t="s">
        <v>92</v>
      </c>
      <c r="C41" s="11" t="s">
        <v>110</v>
      </c>
      <c r="D41" s="17" t="s">
        <v>111</v>
      </c>
      <c r="E41" s="13" t="s">
        <v>35</v>
      </c>
      <c r="F41" s="13" t="s">
        <v>96</v>
      </c>
      <c r="G41" s="14">
        <v>79</v>
      </c>
      <c r="H41" s="15">
        <f t="shared" si="0"/>
        <v>39.5</v>
      </c>
      <c r="I41" s="26">
        <v>88</v>
      </c>
      <c r="J41" s="27">
        <f t="shared" si="1"/>
        <v>44</v>
      </c>
      <c r="K41" s="27">
        <f t="shared" si="2"/>
        <v>83.5</v>
      </c>
      <c r="L41" s="12" t="s">
        <v>20</v>
      </c>
      <c r="M41" s="28"/>
    </row>
    <row r="42" ht="57" customHeight="1" spans="1:13">
      <c r="A42" s="10">
        <v>39</v>
      </c>
      <c r="B42" s="11" t="s">
        <v>92</v>
      </c>
      <c r="C42" s="11" t="s">
        <v>112</v>
      </c>
      <c r="D42" s="17" t="s">
        <v>113</v>
      </c>
      <c r="E42" s="13" t="s">
        <v>95</v>
      </c>
      <c r="F42" s="13" t="s">
        <v>96</v>
      </c>
      <c r="G42" s="14">
        <v>83</v>
      </c>
      <c r="H42" s="15">
        <f t="shared" si="0"/>
        <v>41.5</v>
      </c>
      <c r="I42" s="26">
        <v>85.33</v>
      </c>
      <c r="J42" s="27">
        <f t="shared" si="1"/>
        <v>42.665</v>
      </c>
      <c r="K42" s="27">
        <f t="shared" si="2"/>
        <v>84.165</v>
      </c>
      <c r="L42" s="12" t="s">
        <v>20</v>
      </c>
      <c r="M42" s="28"/>
    </row>
    <row r="43" ht="57" customHeight="1" spans="1:13">
      <c r="A43" s="10">
        <v>40</v>
      </c>
      <c r="B43" s="11" t="s">
        <v>92</v>
      </c>
      <c r="C43" s="11" t="s">
        <v>114</v>
      </c>
      <c r="D43" s="17" t="s">
        <v>115</v>
      </c>
      <c r="E43" s="13" t="s">
        <v>35</v>
      </c>
      <c r="F43" s="13" t="s">
        <v>96</v>
      </c>
      <c r="G43" s="14">
        <v>81.5</v>
      </c>
      <c r="H43" s="15">
        <f t="shared" si="0"/>
        <v>40.75</v>
      </c>
      <c r="I43" s="26">
        <v>0</v>
      </c>
      <c r="J43" s="27">
        <f t="shared" si="1"/>
        <v>0</v>
      </c>
      <c r="K43" s="27">
        <f t="shared" si="2"/>
        <v>40.75</v>
      </c>
      <c r="L43" s="12"/>
      <c r="M43" s="28"/>
    </row>
    <row r="44" ht="57" customHeight="1" spans="1:13">
      <c r="A44" s="18">
        <v>41</v>
      </c>
      <c r="B44" s="11" t="s">
        <v>116</v>
      </c>
      <c r="C44" s="11" t="s">
        <v>117</v>
      </c>
      <c r="D44" s="19" t="s">
        <v>118</v>
      </c>
      <c r="E44" s="20" t="s">
        <v>119</v>
      </c>
      <c r="F44" s="20" t="s">
        <v>120</v>
      </c>
      <c r="G44" s="14">
        <v>85</v>
      </c>
      <c r="H44" s="15">
        <f t="shared" si="0"/>
        <v>42.5</v>
      </c>
      <c r="I44" s="31">
        <v>86.33</v>
      </c>
      <c r="J44" s="27">
        <f t="shared" si="1"/>
        <v>43.165</v>
      </c>
      <c r="K44" s="27">
        <f t="shared" si="2"/>
        <v>85.665</v>
      </c>
      <c r="L44" s="12" t="s">
        <v>20</v>
      </c>
      <c r="M44" s="32"/>
    </row>
    <row r="45" ht="57" customHeight="1" spans="1:13">
      <c r="A45" s="10">
        <v>42</v>
      </c>
      <c r="B45" s="11" t="s">
        <v>116</v>
      </c>
      <c r="C45" s="11" t="s">
        <v>121</v>
      </c>
      <c r="D45" s="17" t="s">
        <v>122</v>
      </c>
      <c r="E45" s="13" t="s">
        <v>119</v>
      </c>
      <c r="F45" s="13" t="s">
        <v>120</v>
      </c>
      <c r="G45" s="14">
        <v>81</v>
      </c>
      <c r="H45" s="15">
        <f t="shared" si="0"/>
        <v>40.5</v>
      </c>
      <c r="I45" s="30">
        <v>88.33</v>
      </c>
      <c r="J45" s="27">
        <f t="shared" si="1"/>
        <v>44.165</v>
      </c>
      <c r="K45" s="27">
        <f t="shared" si="2"/>
        <v>84.665</v>
      </c>
      <c r="L45" s="12"/>
      <c r="M45" s="28"/>
    </row>
    <row r="46" ht="57" customHeight="1" spans="1:13">
      <c r="A46" s="10">
        <v>43</v>
      </c>
      <c r="B46" s="11" t="s">
        <v>116</v>
      </c>
      <c r="C46" s="11" t="s">
        <v>123</v>
      </c>
      <c r="D46" s="21" t="s">
        <v>124</v>
      </c>
      <c r="E46" s="21" t="s">
        <v>119</v>
      </c>
      <c r="F46" s="21" t="s">
        <v>120</v>
      </c>
      <c r="G46" s="14">
        <v>73</v>
      </c>
      <c r="H46" s="15">
        <f t="shared" si="0"/>
        <v>36.5</v>
      </c>
      <c r="I46" s="33">
        <v>82</v>
      </c>
      <c r="J46" s="27">
        <f t="shared" si="1"/>
        <v>41</v>
      </c>
      <c r="K46" s="27">
        <f t="shared" si="2"/>
        <v>77.5</v>
      </c>
      <c r="L46" s="12"/>
      <c r="M46" s="34"/>
    </row>
    <row r="47" ht="57" customHeight="1" spans="1:13">
      <c r="A47" s="10">
        <v>44</v>
      </c>
      <c r="B47" s="11" t="s">
        <v>116</v>
      </c>
      <c r="C47" s="11" t="s">
        <v>125</v>
      </c>
      <c r="D47" s="21" t="s">
        <v>126</v>
      </c>
      <c r="E47" s="21" t="s">
        <v>69</v>
      </c>
      <c r="F47" s="21" t="s">
        <v>127</v>
      </c>
      <c r="G47" s="14">
        <v>81.5</v>
      </c>
      <c r="H47" s="15">
        <f t="shared" si="0"/>
        <v>40.75</v>
      </c>
      <c r="I47" s="33">
        <v>78.67</v>
      </c>
      <c r="J47" s="27">
        <f t="shared" si="1"/>
        <v>39.335</v>
      </c>
      <c r="K47" s="27">
        <f t="shared" si="2"/>
        <v>80.085</v>
      </c>
      <c r="L47" s="12"/>
      <c r="M47" s="34"/>
    </row>
    <row r="48" ht="57" customHeight="1" spans="1:13">
      <c r="A48" s="10">
        <v>45</v>
      </c>
      <c r="B48" s="11" t="s">
        <v>116</v>
      </c>
      <c r="C48" s="11" t="s">
        <v>128</v>
      </c>
      <c r="D48" s="21" t="s">
        <v>129</v>
      </c>
      <c r="E48" s="21" t="s">
        <v>69</v>
      </c>
      <c r="F48" s="21" t="s">
        <v>127</v>
      </c>
      <c r="G48" s="14">
        <v>81</v>
      </c>
      <c r="H48" s="15">
        <f t="shared" si="0"/>
        <v>40.5</v>
      </c>
      <c r="I48" s="33">
        <v>71</v>
      </c>
      <c r="J48" s="27">
        <f t="shared" si="1"/>
        <v>35.5</v>
      </c>
      <c r="K48" s="27">
        <f t="shared" si="2"/>
        <v>76</v>
      </c>
      <c r="L48" s="12"/>
      <c r="M48" s="34"/>
    </row>
    <row r="49" ht="57" customHeight="1" spans="1:13">
      <c r="A49" s="10">
        <v>46</v>
      </c>
      <c r="B49" s="11" t="s">
        <v>116</v>
      </c>
      <c r="C49" s="11" t="s">
        <v>130</v>
      </c>
      <c r="D49" s="21" t="s">
        <v>131</v>
      </c>
      <c r="E49" s="21" t="s">
        <v>69</v>
      </c>
      <c r="F49" s="21" t="s">
        <v>127</v>
      </c>
      <c r="G49" s="14">
        <v>81</v>
      </c>
      <c r="H49" s="15">
        <f t="shared" si="0"/>
        <v>40.5</v>
      </c>
      <c r="I49" s="33">
        <v>80</v>
      </c>
      <c r="J49" s="27">
        <f t="shared" si="1"/>
        <v>40</v>
      </c>
      <c r="K49" s="27">
        <f t="shared" si="2"/>
        <v>80.5</v>
      </c>
      <c r="L49" s="12" t="s">
        <v>20</v>
      </c>
      <c r="M49" s="34"/>
    </row>
    <row r="50" ht="57" customHeight="1" spans="1:13">
      <c r="A50" s="10">
        <v>47</v>
      </c>
      <c r="B50" s="11" t="s">
        <v>116</v>
      </c>
      <c r="C50" s="11" t="s">
        <v>132</v>
      </c>
      <c r="D50" s="21" t="s">
        <v>133</v>
      </c>
      <c r="E50" s="21" t="s">
        <v>69</v>
      </c>
      <c r="F50" s="21" t="s">
        <v>127</v>
      </c>
      <c r="G50" s="14">
        <v>82.5</v>
      </c>
      <c r="H50" s="15">
        <f t="shared" si="0"/>
        <v>41.25</v>
      </c>
      <c r="I50" s="33">
        <v>74.33</v>
      </c>
      <c r="J50" s="27">
        <f t="shared" si="1"/>
        <v>37.165</v>
      </c>
      <c r="K50" s="27">
        <f t="shared" si="2"/>
        <v>78.415</v>
      </c>
      <c r="L50" s="12"/>
      <c r="M50" s="34"/>
    </row>
    <row r="51" ht="57" customHeight="1" spans="1:13">
      <c r="A51" s="10">
        <v>48</v>
      </c>
      <c r="B51" s="11" t="s">
        <v>134</v>
      </c>
      <c r="C51" s="11" t="s">
        <v>135</v>
      </c>
      <c r="D51" s="21" t="s">
        <v>136</v>
      </c>
      <c r="E51" s="21" t="s">
        <v>137</v>
      </c>
      <c r="F51" s="21" t="s">
        <v>138</v>
      </c>
      <c r="G51" s="14">
        <v>86.5</v>
      </c>
      <c r="H51" s="15">
        <f t="shared" si="0"/>
        <v>43.25</v>
      </c>
      <c r="I51" s="33">
        <v>88.33</v>
      </c>
      <c r="J51" s="27">
        <f t="shared" si="1"/>
        <v>44.165</v>
      </c>
      <c r="K51" s="27">
        <f t="shared" si="2"/>
        <v>87.415</v>
      </c>
      <c r="L51" s="12"/>
      <c r="M51" s="34"/>
    </row>
    <row r="52" ht="57" customHeight="1" spans="1:13">
      <c r="A52" s="10">
        <v>49</v>
      </c>
      <c r="B52" s="11" t="s">
        <v>134</v>
      </c>
      <c r="C52" s="11" t="s">
        <v>139</v>
      </c>
      <c r="D52" s="21" t="s">
        <v>140</v>
      </c>
      <c r="E52" s="21" t="s">
        <v>137</v>
      </c>
      <c r="F52" s="21" t="s">
        <v>138</v>
      </c>
      <c r="G52" s="14">
        <v>86.5</v>
      </c>
      <c r="H52" s="15">
        <f t="shared" si="0"/>
        <v>43.25</v>
      </c>
      <c r="I52" s="33">
        <v>91.67</v>
      </c>
      <c r="J52" s="27">
        <f t="shared" si="1"/>
        <v>45.835</v>
      </c>
      <c r="K52" s="27">
        <f t="shared" si="2"/>
        <v>89.085</v>
      </c>
      <c r="L52" s="12" t="s">
        <v>20</v>
      </c>
      <c r="M52" s="34"/>
    </row>
    <row r="53" ht="57" customHeight="1" spans="1:13">
      <c r="A53" s="10">
        <v>50</v>
      </c>
      <c r="B53" s="11" t="s">
        <v>134</v>
      </c>
      <c r="C53" s="11" t="s">
        <v>141</v>
      </c>
      <c r="D53" s="21" t="s">
        <v>142</v>
      </c>
      <c r="E53" s="21" t="s">
        <v>137</v>
      </c>
      <c r="F53" s="21" t="s">
        <v>138</v>
      </c>
      <c r="G53" s="14">
        <v>86.5</v>
      </c>
      <c r="H53" s="15">
        <f t="shared" si="0"/>
        <v>43.25</v>
      </c>
      <c r="I53" s="33">
        <v>87.33</v>
      </c>
      <c r="J53" s="27">
        <f t="shared" si="1"/>
        <v>43.665</v>
      </c>
      <c r="K53" s="27">
        <f t="shared" si="2"/>
        <v>86.915</v>
      </c>
      <c r="L53" s="12"/>
      <c r="M53" s="34"/>
    </row>
    <row r="54" ht="57" customHeight="1" spans="1:13">
      <c r="A54" s="10">
        <v>51</v>
      </c>
      <c r="B54" s="11" t="s">
        <v>134</v>
      </c>
      <c r="C54" s="11" t="s">
        <v>143</v>
      </c>
      <c r="D54" s="21" t="s">
        <v>144</v>
      </c>
      <c r="E54" s="21" t="s">
        <v>145</v>
      </c>
      <c r="F54" s="21" t="s">
        <v>146</v>
      </c>
      <c r="G54" s="14">
        <v>96</v>
      </c>
      <c r="H54" s="15">
        <f t="shared" si="0"/>
        <v>48</v>
      </c>
      <c r="I54" s="33">
        <v>75.33</v>
      </c>
      <c r="J54" s="27">
        <f t="shared" si="1"/>
        <v>37.665</v>
      </c>
      <c r="K54" s="27">
        <f t="shared" si="2"/>
        <v>85.665</v>
      </c>
      <c r="L54" s="12"/>
      <c r="M54" s="34"/>
    </row>
    <row r="55" ht="57" customHeight="1" spans="1:13">
      <c r="A55" s="10">
        <v>52</v>
      </c>
      <c r="B55" s="11" t="s">
        <v>134</v>
      </c>
      <c r="C55" s="11" t="s">
        <v>147</v>
      </c>
      <c r="D55" s="21" t="s">
        <v>148</v>
      </c>
      <c r="E55" s="21" t="s">
        <v>145</v>
      </c>
      <c r="F55" s="21" t="s">
        <v>146</v>
      </c>
      <c r="G55" s="14">
        <v>97</v>
      </c>
      <c r="H55" s="15">
        <f t="shared" si="0"/>
        <v>48.5</v>
      </c>
      <c r="I55" s="33">
        <v>82.33</v>
      </c>
      <c r="J55" s="27">
        <f t="shared" si="1"/>
        <v>41.165</v>
      </c>
      <c r="K55" s="27">
        <f t="shared" si="2"/>
        <v>89.665</v>
      </c>
      <c r="L55" s="12" t="s">
        <v>20</v>
      </c>
      <c r="M55" s="34"/>
    </row>
    <row r="56" ht="57" customHeight="1" spans="1:13">
      <c r="A56" s="10">
        <v>53</v>
      </c>
      <c r="B56" s="11" t="s">
        <v>134</v>
      </c>
      <c r="C56" s="11" t="s">
        <v>149</v>
      </c>
      <c r="D56" s="21" t="s">
        <v>150</v>
      </c>
      <c r="E56" s="21" t="s">
        <v>145</v>
      </c>
      <c r="F56" s="21" t="s">
        <v>146</v>
      </c>
      <c r="G56" s="14">
        <v>96.5</v>
      </c>
      <c r="H56" s="15">
        <f t="shared" si="0"/>
        <v>48.25</v>
      </c>
      <c r="I56" s="33">
        <v>71.67</v>
      </c>
      <c r="J56" s="27">
        <f t="shared" si="1"/>
        <v>35.835</v>
      </c>
      <c r="K56" s="27">
        <f t="shared" si="2"/>
        <v>84.085</v>
      </c>
      <c r="L56" s="12"/>
      <c r="M56" s="34"/>
    </row>
    <row r="57" ht="57" customHeight="1" spans="1:13">
      <c r="A57" s="10">
        <v>54</v>
      </c>
      <c r="B57" s="11" t="s">
        <v>151</v>
      </c>
      <c r="C57" s="11" t="s">
        <v>152</v>
      </c>
      <c r="D57" s="21" t="s">
        <v>153</v>
      </c>
      <c r="E57" s="21" t="s">
        <v>74</v>
      </c>
      <c r="F57" s="21" t="s">
        <v>154</v>
      </c>
      <c r="G57" s="14">
        <v>68</v>
      </c>
      <c r="H57" s="15">
        <f t="shared" si="0"/>
        <v>34</v>
      </c>
      <c r="I57" s="33">
        <v>74</v>
      </c>
      <c r="J57" s="27">
        <f t="shared" si="1"/>
        <v>37</v>
      </c>
      <c r="K57" s="27">
        <f t="shared" si="2"/>
        <v>71</v>
      </c>
      <c r="L57" s="12"/>
      <c r="M57" s="34"/>
    </row>
    <row r="58" ht="57" customHeight="1" spans="1:13">
      <c r="A58" s="10">
        <v>55</v>
      </c>
      <c r="B58" s="11" t="s">
        <v>151</v>
      </c>
      <c r="C58" s="11" t="s">
        <v>155</v>
      </c>
      <c r="D58" s="21" t="s">
        <v>156</v>
      </c>
      <c r="E58" s="21" t="s">
        <v>74</v>
      </c>
      <c r="F58" s="21" t="s">
        <v>154</v>
      </c>
      <c r="G58" s="14">
        <v>68</v>
      </c>
      <c r="H58" s="15">
        <f t="shared" si="0"/>
        <v>34</v>
      </c>
      <c r="I58" s="33">
        <v>76</v>
      </c>
      <c r="J58" s="27">
        <f t="shared" si="1"/>
        <v>38</v>
      </c>
      <c r="K58" s="27">
        <f t="shared" si="2"/>
        <v>72</v>
      </c>
      <c r="L58" s="12" t="s">
        <v>20</v>
      </c>
      <c r="M58" s="34"/>
    </row>
    <row r="59" ht="57" customHeight="1" spans="1:13">
      <c r="A59" s="10">
        <v>56</v>
      </c>
      <c r="B59" s="11" t="s">
        <v>151</v>
      </c>
      <c r="C59" s="11" t="s">
        <v>157</v>
      </c>
      <c r="D59" s="21" t="s">
        <v>158</v>
      </c>
      <c r="E59" s="21" t="s">
        <v>74</v>
      </c>
      <c r="F59" s="21" t="s">
        <v>154</v>
      </c>
      <c r="G59" s="14">
        <v>78</v>
      </c>
      <c r="H59" s="15">
        <f t="shared" si="0"/>
        <v>39</v>
      </c>
      <c r="I59" s="33">
        <v>0</v>
      </c>
      <c r="J59" s="27">
        <f t="shared" si="1"/>
        <v>0</v>
      </c>
      <c r="K59" s="27">
        <f t="shared" si="2"/>
        <v>39</v>
      </c>
      <c r="L59" s="12"/>
      <c r="M59" s="34"/>
    </row>
    <row r="60" ht="57" customHeight="1" spans="1:13">
      <c r="A60" s="10">
        <v>57</v>
      </c>
      <c r="B60" s="11" t="s">
        <v>151</v>
      </c>
      <c r="C60" s="11" t="s">
        <v>159</v>
      </c>
      <c r="D60" s="21" t="s">
        <v>160</v>
      </c>
      <c r="E60" s="21" t="s">
        <v>161</v>
      </c>
      <c r="F60" s="21" t="s">
        <v>162</v>
      </c>
      <c r="G60" s="14">
        <v>90</v>
      </c>
      <c r="H60" s="15">
        <f t="shared" si="0"/>
        <v>45</v>
      </c>
      <c r="I60" s="33">
        <v>74.33</v>
      </c>
      <c r="J60" s="27">
        <f t="shared" si="1"/>
        <v>37.165</v>
      </c>
      <c r="K60" s="27">
        <f t="shared" si="2"/>
        <v>82.165</v>
      </c>
      <c r="L60" s="12"/>
      <c r="M60" s="34"/>
    </row>
    <row r="61" ht="57" customHeight="1" spans="1:13">
      <c r="A61" s="10">
        <v>58</v>
      </c>
      <c r="B61" s="11" t="s">
        <v>151</v>
      </c>
      <c r="C61" s="11" t="s">
        <v>163</v>
      </c>
      <c r="D61" s="21" t="s">
        <v>164</v>
      </c>
      <c r="E61" s="21" t="s">
        <v>161</v>
      </c>
      <c r="F61" s="21" t="s">
        <v>162</v>
      </c>
      <c r="G61" s="14">
        <v>91</v>
      </c>
      <c r="H61" s="15">
        <f t="shared" si="0"/>
        <v>45.5</v>
      </c>
      <c r="I61" s="33">
        <v>75</v>
      </c>
      <c r="J61" s="27">
        <f t="shared" si="1"/>
        <v>37.5</v>
      </c>
      <c r="K61" s="27">
        <f t="shared" si="2"/>
        <v>83</v>
      </c>
      <c r="L61" s="12"/>
      <c r="M61" s="34"/>
    </row>
    <row r="62" ht="57" customHeight="1" spans="1:13">
      <c r="A62" s="10">
        <v>59</v>
      </c>
      <c r="B62" s="11" t="s">
        <v>151</v>
      </c>
      <c r="C62" s="11" t="s">
        <v>165</v>
      </c>
      <c r="D62" s="21" t="s">
        <v>166</v>
      </c>
      <c r="E62" s="21" t="s">
        <v>167</v>
      </c>
      <c r="F62" s="21" t="s">
        <v>162</v>
      </c>
      <c r="G62" s="14">
        <v>80</v>
      </c>
      <c r="H62" s="15">
        <f t="shared" si="0"/>
        <v>40</v>
      </c>
      <c r="I62" s="33">
        <v>84.33</v>
      </c>
      <c r="J62" s="27">
        <f t="shared" si="1"/>
        <v>42.165</v>
      </c>
      <c r="K62" s="27">
        <f t="shared" si="2"/>
        <v>82.165</v>
      </c>
      <c r="L62" s="12" t="s">
        <v>20</v>
      </c>
      <c r="M62" s="34"/>
    </row>
    <row r="63" ht="57" customHeight="1" spans="1:13">
      <c r="A63" s="10">
        <v>60</v>
      </c>
      <c r="B63" s="11" t="s">
        <v>151</v>
      </c>
      <c r="C63" s="11" t="s">
        <v>168</v>
      </c>
      <c r="D63" s="21" t="s">
        <v>169</v>
      </c>
      <c r="E63" s="21" t="s">
        <v>167</v>
      </c>
      <c r="F63" s="21" t="s">
        <v>162</v>
      </c>
      <c r="G63" s="14">
        <v>85</v>
      </c>
      <c r="H63" s="15">
        <f t="shared" si="0"/>
        <v>42.5</v>
      </c>
      <c r="I63" s="33">
        <v>79</v>
      </c>
      <c r="J63" s="27">
        <f t="shared" si="1"/>
        <v>39.5</v>
      </c>
      <c r="K63" s="27">
        <f t="shared" si="2"/>
        <v>82</v>
      </c>
      <c r="L63" s="12"/>
      <c r="M63" s="34"/>
    </row>
    <row r="64" ht="57" customHeight="1" spans="1:13">
      <c r="A64" s="10">
        <v>61</v>
      </c>
      <c r="B64" s="11" t="s">
        <v>151</v>
      </c>
      <c r="C64" s="11" t="s">
        <v>170</v>
      </c>
      <c r="D64" s="21" t="s">
        <v>171</v>
      </c>
      <c r="E64" s="21" t="s">
        <v>161</v>
      </c>
      <c r="F64" s="21" t="s">
        <v>162</v>
      </c>
      <c r="G64" s="14">
        <v>90</v>
      </c>
      <c r="H64" s="15">
        <f t="shared" si="0"/>
        <v>45</v>
      </c>
      <c r="I64" s="33">
        <v>81.67</v>
      </c>
      <c r="J64" s="27">
        <f t="shared" si="1"/>
        <v>40.835</v>
      </c>
      <c r="K64" s="27">
        <f t="shared" si="2"/>
        <v>85.835</v>
      </c>
      <c r="L64" s="12" t="s">
        <v>20</v>
      </c>
      <c r="M64" s="34"/>
    </row>
    <row r="65" ht="57" customHeight="1" spans="1:13">
      <c r="A65" s="10">
        <v>62</v>
      </c>
      <c r="B65" s="11" t="s">
        <v>151</v>
      </c>
      <c r="C65" s="11" t="s">
        <v>172</v>
      </c>
      <c r="D65" s="21" t="s">
        <v>173</v>
      </c>
      <c r="E65" s="21" t="s">
        <v>167</v>
      </c>
      <c r="F65" s="21" t="s">
        <v>162</v>
      </c>
      <c r="G65" s="14">
        <v>83</v>
      </c>
      <c r="H65" s="15">
        <f t="shared" si="0"/>
        <v>41.5</v>
      </c>
      <c r="I65" s="33">
        <v>68</v>
      </c>
      <c r="J65" s="27">
        <f t="shared" si="1"/>
        <v>34</v>
      </c>
      <c r="K65" s="27">
        <f t="shared" si="2"/>
        <v>75.5</v>
      </c>
      <c r="L65" s="12"/>
      <c r="M65" s="34"/>
    </row>
    <row r="66" ht="57" customHeight="1" spans="1:13">
      <c r="A66" s="10">
        <v>63</v>
      </c>
      <c r="B66" s="11" t="s">
        <v>151</v>
      </c>
      <c r="C66" s="11" t="s">
        <v>174</v>
      </c>
      <c r="D66" s="21" t="s">
        <v>175</v>
      </c>
      <c r="E66" s="21" t="s">
        <v>167</v>
      </c>
      <c r="F66" s="21" t="s">
        <v>162</v>
      </c>
      <c r="G66" s="14">
        <v>80</v>
      </c>
      <c r="H66" s="15">
        <f t="shared" si="0"/>
        <v>40</v>
      </c>
      <c r="I66" s="33">
        <v>74</v>
      </c>
      <c r="J66" s="27">
        <f t="shared" si="1"/>
        <v>37</v>
      </c>
      <c r="K66" s="27">
        <f t="shared" si="2"/>
        <v>77</v>
      </c>
      <c r="L66" s="12"/>
      <c r="M66" s="34"/>
    </row>
  </sheetData>
  <autoFilter xmlns:etc="http://www.wps.cn/officeDocument/2017/etCustomData" ref="A3:M66" etc:filterBottomFollowUsedRange="0">
    <extLst/>
  </autoFilter>
  <sortState ref="C4:P1255">
    <sortCondition ref="F4:F1255"/>
    <sortCondition ref="K4:K1255" descending="1"/>
  </sortState>
  <mergeCells count="1">
    <mergeCell ref="A2:M2"/>
  </mergeCells>
  <printOptions horizontalCentered="1"/>
  <pageMargins left="0.393055555555556" right="0.236111111111111" top="0.751388888888889" bottom="0.751388888888889" header="0.298611111111111" footer="0.298611111111111"/>
  <pageSetup paperSize="9" scale="7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yxm</dc:creator>
  <cp:lastModifiedBy>某某某</cp:lastModifiedBy>
  <dcterms:created xsi:type="dcterms:W3CDTF">2020-09-19T02:41:00Z</dcterms:created>
  <cp:lastPrinted>2020-09-28T11:43:00Z</cp:lastPrinted>
  <dcterms:modified xsi:type="dcterms:W3CDTF">2026-07-27T02:48:19Z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2052-12.1.0.22483</vt:lpwstr>
  </property>
  <property fmtid="{D5CDD505-2E9C-101B-9397-08002B2CF9AE}" pid="3" name="ICV">
    <vt:lpwstr>3AEB6344185646C29357D36810179BF7</vt:lpwstr>
  </property>
</Properties>
</file>