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717"/>
  </bookViews>
  <sheets>
    <sheet name="Z006" sheetId="3" r:id="rId1"/>
    <sheet name="Sheet1" sheetId="4" r:id="rId2"/>
    <sheet name="Sheet2" sheetId="5" r:id="rId3"/>
  </sheets>
  <definedNames>
    <definedName name="_xlnm._FilterDatabase" localSheetId="0" hidden="1">'Z006'!$A$1:$L$15</definedName>
    <definedName name="_xlnm.Print_Titles" localSheetId="0">'Z006'!$1:$2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<sst xmlns="http://schemas.openxmlformats.org/spreadsheetml/2006/main" count="138" uniqueCount="34">
  <si>
    <r>
      <rPr>
        <b/>
        <sz val="11"/>
        <color theme="1"/>
        <rFont val="宋体"/>
        <charset val="134"/>
        <scheme val="minor"/>
      </rPr>
      <t xml:space="preserve">附件1： </t>
    </r>
    <r>
      <rPr>
        <b/>
        <sz val="18"/>
        <color theme="1"/>
        <rFont val="宋体"/>
        <charset val="134"/>
        <scheme val="minor"/>
      </rPr>
      <t xml:space="preserve">
                      康复技师综合成绩一览表（男、女）
</t>
    </r>
  </si>
  <si>
    <t>序号</t>
  </si>
  <si>
    <t>姓名</t>
  </si>
  <si>
    <t>性别</t>
  </si>
  <si>
    <t>报考岗位</t>
  </si>
  <si>
    <t>报考岗位
代码</t>
  </si>
  <si>
    <t>准考证号</t>
  </si>
  <si>
    <t>笔试得分
（占比40%）</t>
  </si>
  <si>
    <t>技能考核得分（占比60%）</t>
  </si>
  <si>
    <t>综合得分</t>
  </si>
  <si>
    <t>排名</t>
  </si>
  <si>
    <t>是否进入
体检</t>
  </si>
  <si>
    <t>备注</t>
  </si>
  <si>
    <t>吴学飞</t>
  </si>
  <si>
    <t>男</t>
  </si>
  <si>
    <t>康复科技师</t>
  </si>
  <si>
    <t>Z006（男）</t>
  </si>
  <si>
    <t>是</t>
  </si>
  <si>
    <t>杨明鑫</t>
  </si>
  <si>
    <t>彭召炉</t>
  </si>
  <si>
    <t>否</t>
  </si>
  <si>
    <t>张和林</t>
  </si>
  <si>
    <t>金盛海</t>
  </si>
  <si>
    <t>李亚龙</t>
  </si>
  <si>
    <t>陈梅</t>
  </si>
  <si>
    <t>女</t>
  </si>
  <si>
    <t>Z007（女）</t>
  </si>
  <si>
    <t>曾雪莎</t>
  </si>
  <si>
    <t>蒋敏</t>
  </si>
  <si>
    <t>姚飞</t>
  </si>
  <si>
    <t>2026072188</t>
  </si>
  <si>
    <t>李靖重</t>
  </si>
  <si>
    <t>李悦欣</t>
  </si>
  <si>
    <t>冉雪琴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</si>
</sst>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4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5" borderId="7">
      <alignment vertical="center"/>
    </xf>
    <xf numFmtId="0" fontId="16" fillId="6" borderId="8">
      <alignment vertical="center"/>
    </xf>
    <xf numFmtId="0" fontId="17" fillId="6" borderId="7">
      <alignment vertical="center"/>
    </xf>
    <xf numFmtId="0" fontId="18" fillId="7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5" fillId="32" borderId="0">
      <alignment vertical="center"/>
    </xf>
    <xf numFmtId="0" fontId="25" fillId="33" borderId="0">
      <alignment vertical="center"/>
    </xf>
    <xf numFmtId="0" fontId="24" fillId="34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  <xf numFmtId="177" fontId="5" fillId="0" borderId="0" xfId="0" applyNumberFormat="1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pane ySplit="2" topLeftCell="A3" activePane="bottomLeft" state="frozen"/>
      <selection/>
      <selection pane="bottomLeft" activeCell="O16" sqref="O16"/>
    </sheetView>
  </sheetViews>
  <sheetFormatPr defaultColWidth="9" defaultRowHeight="35" customHeight="1"/>
  <cols>
    <col min="1" max="1" width="5" style="11" customWidth="1"/>
    <col min="2" max="2" width="9" style="11"/>
    <col min="3" max="3" width="5.63302752293578" style="11" customWidth="1"/>
    <col min="4" max="4" width="13.7798165137615" style="11" customWidth="1"/>
    <col min="5" max="5" width="12.7522935779817" style="11" customWidth="1"/>
    <col min="6" max="6" width="15" style="11" customWidth="1"/>
    <col min="7" max="7" width="13.7798165137615" style="12" customWidth="1"/>
    <col min="8" max="8" width="14.5596330275229" style="12" customWidth="1"/>
    <col min="9" max="9" width="11.2201834862385" style="13" customWidth="1"/>
    <col min="10" max="10" width="8.11009174311927" style="14" customWidth="1"/>
    <col min="11" max="11" width="11.5596330275229" style="12" customWidth="1"/>
    <col min="12" max="12" width="11.5596330275229" style="11" customWidth="1"/>
    <col min="13" max="16384" width="9" style="11"/>
  </cols>
  <sheetData>
    <row r="1" ht="59" customHeight="1" spans="1:12">
      <c r="A1" s="15" t="s">
        <v>0</v>
      </c>
      <c r="B1" s="16"/>
      <c r="C1" s="16"/>
      <c r="D1" s="16"/>
      <c r="E1" s="16"/>
      <c r="F1" s="16"/>
      <c r="G1" s="16"/>
      <c r="H1" s="16"/>
      <c r="I1" s="17"/>
      <c r="J1" s="18"/>
      <c r="K1" s="16"/>
      <c r="L1" s="16"/>
    </row>
    <row r="2" s="10" customFormat="1" ht="39" customHeight="1" spans="1:12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20" t="s">
        <v>6</v>
      </c>
      <c r="G2" s="19" t="s">
        <v>7</v>
      </c>
      <c r="H2" s="19" t="s">
        <v>8</v>
      </c>
      <c r="I2" s="21" t="s">
        <v>9</v>
      </c>
      <c r="J2" s="22" t="s">
        <v>10</v>
      </c>
      <c r="K2" s="19" t="s">
        <v>11</v>
      </c>
      <c r="L2" s="23" t="s">
        <v>12</v>
      </c>
    </row>
    <row r="3" s="10" customFormat="1" ht="30" customHeight="1" spans="1:12">
      <c r="A3" s="24">
        <v>1</v>
      </c>
      <c r="B3" s="25" t="s">
        <v>13</v>
      </c>
      <c r="C3" s="25" t="s">
        <v>14</v>
      </c>
      <c r="D3" s="25" t="s">
        <v>15</v>
      </c>
      <c r="E3" s="25" t="s">
        <v>16</v>
      </c>
      <c r="F3" s="25">
        <v>2026072128</v>
      </c>
      <c r="G3" s="24">
        <v>72.5</v>
      </c>
      <c r="H3" s="24">
        <v>77.33</v>
      </c>
      <c r="I3" s="26">
        <f t="shared" ref="I3:I15" si="0">G3*0.4+H3*0.6</f>
        <v>75.398</v>
      </c>
      <c r="J3" s="27">
        <v>1</v>
      </c>
      <c r="K3" s="28" t="s">
        <v>17</v>
      </c>
      <c r="L3" s="29"/>
    </row>
    <row r="4" s="10" customFormat="1" ht="30" customHeight="1" spans="1:12">
      <c r="A4" s="24">
        <v>2</v>
      </c>
      <c r="B4" s="25" t="s">
        <v>18</v>
      </c>
      <c r="C4" s="25" t="s">
        <v>14</v>
      </c>
      <c r="D4" s="25" t="s">
        <v>15</v>
      </c>
      <c r="E4" s="25" t="s">
        <v>16</v>
      </c>
      <c r="F4" s="25">
        <v>2026072132</v>
      </c>
      <c r="G4" s="24">
        <v>76.5</v>
      </c>
      <c r="H4" s="24">
        <v>73.33</v>
      </c>
      <c r="I4" s="26">
        <f t="shared" si="0"/>
        <v>74.598</v>
      </c>
      <c r="J4" s="27">
        <v>2</v>
      </c>
      <c r="K4" s="28" t="s">
        <v>17</v>
      </c>
      <c r="L4" s="29"/>
    </row>
    <row r="5" s="10" customFormat="1" ht="30" customHeight="1" spans="1:12">
      <c r="A5" s="1">
        <v>3</v>
      </c>
      <c r="B5" s="2" t="s">
        <v>19</v>
      </c>
      <c r="C5" s="2" t="s">
        <v>14</v>
      </c>
      <c r="D5" s="2" t="s">
        <v>15</v>
      </c>
      <c r="E5" s="2" t="s">
        <v>16</v>
      </c>
      <c r="F5" s="2">
        <v>2026072117</v>
      </c>
      <c r="G5" s="1">
        <v>74</v>
      </c>
      <c r="H5" s="1">
        <v>73.67</v>
      </c>
      <c r="I5" s="30">
        <f t="shared" si="0"/>
        <v>73.802</v>
      </c>
      <c r="J5" s="31">
        <v>3</v>
      </c>
      <c r="K5" s="3" t="s">
        <v>20</v>
      </c>
      <c r="L5" s="32"/>
    </row>
    <row r="6" s="10" customFormat="1" ht="30" customHeight="1" spans="1:12">
      <c r="A6" s="1">
        <v>4</v>
      </c>
      <c r="B6" s="2" t="s">
        <v>21</v>
      </c>
      <c r="C6" s="2" t="s">
        <v>14</v>
      </c>
      <c r="D6" s="2" t="s">
        <v>15</v>
      </c>
      <c r="E6" s="2" t="s">
        <v>16</v>
      </c>
      <c r="F6" s="2">
        <v>2026072138</v>
      </c>
      <c r="G6" s="1">
        <v>77.5</v>
      </c>
      <c r="H6" s="1">
        <v>70</v>
      </c>
      <c r="I6" s="30">
        <f t="shared" si="0"/>
        <v>73</v>
      </c>
      <c r="J6" s="31">
        <v>4</v>
      </c>
      <c r="K6" s="3" t="s">
        <v>20</v>
      </c>
      <c r="L6" s="32"/>
    </row>
    <row r="7" s="10" customFormat="1" ht="30" customHeight="1" spans="1:12">
      <c r="A7" s="1">
        <v>5</v>
      </c>
      <c r="B7" s="2" t="s">
        <v>22</v>
      </c>
      <c r="C7" s="2" t="s">
        <v>14</v>
      </c>
      <c r="D7" s="2" t="s">
        <v>15</v>
      </c>
      <c r="E7" s="2" t="s">
        <v>16</v>
      </c>
      <c r="F7" s="2">
        <v>2026072107</v>
      </c>
      <c r="G7" s="1">
        <v>72</v>
      </c>
      <c r="H7" s="1">
        <v>69.99</v>
      </c>
      <c r="I7" s="30">
        <f t="shared" si="0"/>
        <v>70.794</v>
      </c>
      <c r="J7" s="31">
        <v>5</v>
      </c>
      <c r="K7" s="3" t="s">
        <v>20</v>
      </c>
      <c r="L7" s="32"/>
    </row>
    <row r="8" s="10" customFormat="1" ht="30" customHeight="1" spans="1:12">
      <c r="A8" s="1">
        <v>6</v>
      </c>
      <c r="B8" s="2" t="s">
        <v>23</v>
      </c>
      <c r="C8" s="2" t="s">
        <v>14</v>
      </c>
      <c r="D8" s="2" t="s">
        <v>15</v>
      </c>
      <c r="E8" s="2" t="s">
        <v>16</v>
      </c>
      <c r="F8" s="2">
        <v>2026072111</v>
      </c>
      <c r="G8" s="1">
        <v>74</v>
      </c>
      <c r="H8" s="1">
        <v>66.33</v>
      </c>
      <c r="I8" s="30">
        <f t="shared" si="0"/>
        <v>69.398</v>
      </c>
      <c r="J8" s="31">
        <v>6</v>
      </c>
      <c r="K8" s="3" t="s">
        <v>20</v>
      </c>
      <c r="L8" s="32"/>
    </row>
    <row r="9" ht="30" customHeight="1" spans="1:12">
      <c r="A9" s="24">
        <v>7</v>
      </c>
      <c r="B9" s="25" t="s">
        <v>24</v>
      </c>
      <c r="C9" s="25" t="s">
        <v>25</v>
      </c>
      <c r="D9" s="25" t="s">
        <v>15</v>
      </c>
      <c r="E9" s="25" t="s">
        <v>26</v>
      </c>
      <c r="F9" s="25">
        <v>2026072143</v>
      </c>
      <c r="G9" s="24">
        <v>74</v>
      </c>
      <c r="H9" s="28">
        <v>83</v>
      </c>
      <c r="I9" s="26">
        <f t="shared" si="0"/>
        <v>79.4</v>
      </c>
      <c r="J9" s="27">
        <v>1</v>
      </c>
      <c r="K9" s="28" t="s">
        <v>17</v>
      </c>
      <c r="L9" s="29"/>
    </row>
    <row r="10" ht="30" customHeight="1" spans="1:12">
      <c r="A10" s="24">
        <v>8</v>
      </c>
      <c r="B10" s="25" t="s">
        <v>27</v>
      </c>
      <c r="C10" s="25" t="s">
        <v>25</v>
      </c>
      <c r="D10" s="25" t="s">
        <v>15</v>
      </c>
      <c r="E10" s="25" t="s">
        <v>26</v>
      </c>
      <c r="F10" s="25">
        <v>2026072142</v>
      </c>
      <c r="G10" s="24">
        <v>70</v>
      </c>
      <c r="H10" s="28">
        <v>84</v>
      </c>
      <c r="I10" s="26">
        <f t="shared" si="0"/>
        <v>78.4</v>
      </c>
      <c r="J10" s="27">
        <v>2</v>
      </c>
      <c r="K10" s="28" t="s">
        <v>17</v>
      </c>
      <c r="L10" s="29"/>
    </row>
    <row r="11" ht="30" customHeight="1" spans="1:12">
      <c r="A11" s="1">
        <v>9</v>
      </c>
      <c r="B11" s="2" t="s">
        <v>28</v>
      </c>
      <c r="C11" s="2" t="s">
        <v>25</v>
      </c>
      <c r="D11" s="2" t="s">
        <v>15</v>
      </c>
      <c r="E11" s="2" t="s">
        <v>26</v>
      </c>
      <c r="F11" s="2">
        <v>2026072152</v>
      </c>
      <c r="G11" s="1">
        <v>73.5</v>
      </c>
      <c r="H11" s="3">
        <v>74.33</v>
      </c>
      <c r="I11" s="30">
        <f t="shared" si="0"/>
        <v>73.998</v>
      </c>
      <c r="J11" s="31">
        <v>3</v>
      </c>
      <c r="K11" s="3" t="s">
        <v>20</v>
      </c>
      <c r="L11" s="32"/>
    </row>
    <row r="12" ht="30" customHeight="1" spans="1:12">
      <c r="A12" s="1">
        <v>10</v>
      </c>
      <c r="B12" s="5" t="s">
        <v>29</v>
      </c>
      <c r="C12" s="5" t="s">
        <v>25</v>
      </c>
      <c r="D12" s="5" t="s">
        <v>15</v>
      </c>
      <c r="E12" s="5" t="s">
        <v>26</v>
      </c>
      <c r="F12" s="2" t="s">
        <v>30</v>
      </c>
      <c r="G12" s="3">
        <v>70</v>
      </c>
      <c r="H12" s="3">
        <v>73.33</v>
      </c>
      <c r="I12" s="30">
        <f t="shared" si="0"/>
        <v>71.998</v>
      </c>
      <c r="J12" s="31">
        <v>4</v>
      </c>
      <c r="K12" s="3" t="s">
        <v>20</v>
      </c>
      <c r="L12" s="32"/>
    </row>
    <row r="13" ht="30" customHeight="1" spans="1:12">
      <c r="A13" s="1">
        <v>11</v>
      </c>
      <c r="B13" s="2" t="s">
        <v>31</v>
      </c>
      <c r="C13" s="2" t="s">
        <v>25</v>
      </c>
      <c r="D13" s="2" t="s">
        <v>15</v>
      </c>
      <c r="E13" s="2" t="s">
        <v>26</v>
      </c>
      <c r="F13" s="2">
        <v>2026072155</v>
      </c>
      <c r="G13" s="1">
        <v>68.5</v>
      </c>
      <c r="H13" s="3">
        <v>73.67</v>
      </c>
      <c r="I13" s="30">
        <f t="shared" si="0"/>
        <v>71.602</v>
      </c>
      <c r="J13" s="31">
        <v>5</v>
      </c>
      <c r="K13" s="3" t="s">
        <v>20</v>
      </c>
      <c r="L13" s="32"/>
    </row>
    <row r="14" ht="30" customHeight="1" spans="1:12">
      <c r="A14" s="1">
        <v>12</v>
      </c>
      <c r="B14" s="2" t="s">
        <v>32</v>
      </c>
      <c r="C14" s="2" t="s">
        <v>25</v>
      </c>
      <c r="D14" s="2" t="s">
        <v>15</v>
      </c>
      <c r="E14" s="2" t="s">
        <v>26</v>
      </c>
      <c r="F14" s="2">
        <v>2026072158</v>
      </c>
      <c r="G14" s="1">
        <v>69</v>
      </c>
      <c r="H14" s="3">
        <v>72.67</v>
      </c>
      <c r="I14" s="30">
        <f t="shared" si="0"/>
        <v>71.202</v>
      </c>
      <c r="J14" s="31">
        <v>6</v>
      </c>
      <c r="K14" s="3" t="s">
        <v>20</v>
      </c>
      <c r="L14" s="32"/>
    </row>
    <row r="15" ht="30" customHeight="1" spans="1:12">
      <c r="A15" s="1">
        <v>13</v>
      </c>
      <c r="B15" s="2" t="s">
        <v>33</v>
      </c>
      <c r="C15" s="2" t="s">
        <v>25</v>
      </c>
      <c r="D15" s="2" t="s">
        <v>15</v>
      </c>
      <c r="E15" s="2" t="s">
        <v>26</v>
      </c>
      <c r="F15" s="2">
        <v>2026072170</v>
      </c>
      <c r="G15" s="1">
        <v>68.5</v>
      </c>
      <c r="H15" s="3">
        <v>71.67</v>
      </c>
      <c r="I15" s="30">
        <f t="shared" si="0"/>
        <v>70.402</v>
      </c>
      <c r="J15" s="31">
        <v>7</v>
      </c>
      <c r="K15" s="3" t="s">
        <v>20</v>
      </c>
      <c r="L15" s="32"/>
    </row>
  </sheetData>
  <autoFilter xmlns:etc="http://www.wps.cn/officeDocument/2017/etCustomData" ref="A1:L15" etc:filterBottomFollowUsedRange="0">
    <sortState ref="A1:L15">
      <sortCondition ref="G2" descending="1"/>
    </sortState>
    <extLst/>
  </autoFilter>
  <mergeCells count="1">
    <mergeCell ref="A1:L1"/>
  </mergeCells>
  <dataValidations count="3">
    <dataValidation allowBlank="1" showInputMessage="1" showErrorMessage="1" sqref="F1 E2:F2 D3:D15 F3:F1048576 K$1:K$1048576"/>
    <dataValidation type="list" allowBlank="1" showInputMessage="1" showErrorMessage="1" sqref="C2:C15">
      <formula1>"男,女"</formula1>
    </dataValidation>
    <dataValidation type="list" allowBlank="1" showInputMessage="1" showErrorMessage="1" sqref="E3:E15">
      <formula1>"Z003（男）,Z004(女）"</formula1>
    </dataValidation>
  </dataValidations>
  <pageMargins left="0.700694444444445" right="0.503472222222222" top="0.751388888888889" bottom="0.554861111111111" header="0" footer="0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K9"/>
  <sheetViews>
    <sheetView workbookViewId="0">
      <selection activeCell="A4" sqref="A4:K9"/>
    </sheetView>
  </sheetViews>
  <sheetFormatPr defaultColWidth="8.88990825688073" defaultRowHeight="12.9"/>
  <cols>
    <col min="6" max="6" width="13.1100917431193"/>
  </cols>
  <sheetData>
    <row r="4" ht="32.6" spans="1:1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>
        <v>2026072128</v>
      </c>
      <c r="G4" s="6">
        <v>72.5</v>
      </c>
      <c r="H4" s="6">
        <v>77.33</v>
      </c>
      <c r="I4" s="4">
        <f t="shared" ref="I4:I9" si="0">G4*0.4+H4*0.6</f>
        <v>75.398</v>
      </c>
      <c r="J4" s="8" t="s">
        <v>17</v>
      </c>
      <c r="K4" s="9"/>
    </row>
    <row r="5" ht="32.6" spans="1:11">
      <c r="A5" s="6">
        <v>2</v>
      </c>
      <c r="B5" s="7" t="s">
        <v>18</v>
      </c>
      <c r="C5" s="7" t="s">
        <v>14</v>
      </c>
      <c r="D5" s="7" t="s">
        <v>15</v>
      </c>
      <c r="E5" s="7" t="s">
        <v>16</v>
      </c>
      <c r="F5" s="7">
        <v>2026072132</v>
      </c>
      <c r="G5" s="6">
        <v>76.5</v>
      </c>
      <c r="H5" s="6">
        <v>73.33</v>
      </c>
      <c r="I5" s="4">
        <f t="shared" si="0"/>
        <v>74.598</v>
      </c>
      <c r="J5" s="8" t="s">
        <v>17</v>
      </c>
      <c r="K5" s="9"/>
    </row>
    <row r="6" ht="32.6" spans="1:11">
      <c r="A6" s="6">
        <v>3</v>
      </c>
      <c r="B6" s="7" t="s">
        <v>19</v>
      </c>
      <c r="C6" s="7" t="s">
        <v>14</v>
      </c>
      <c r="D6" s="7" t="s">
        <v>15</v>
      </c>
      <c r="E6" s="7" t="s">
        <v>16</v>
      </c>
      <c r="F6" s="7">
        <v>2026072117</v>
      </c>
      <c r="G6" s="6">
        <v>74</v>
      </c>
      <c r="H6" s="6">
        <v>73.67</v>
      </c>
      <c r="I6" s="4">
        <f t="shared" si="0"/>
        <v>73.802</v>
      </c>
      <c r="J6" s="8" t="s">
        <v>17</v>
      </c>
      <c r="K6" s="9"/>
    </row>
    <row r="7" ht="32.6" spans="1:11">
      <c r="A7" s="6">
        <v>4</v>
      </c>
      <c r="B7" s="7" t="s">
        <v>21</v>
      </c>
      <c r="C7" s="7" t="s">
        <v>14</v>
      </c>
      <c r="D7" s="7" t="s">
        <v>15</v>
      </c>
      <c r="E7" s="7" t="s">
        <v>16</v>
      </c>
      <c r="F7" s="7">
        <v>2026072138</v>
      </c>
      <c r="G7" s="6">
        <v>77.5</v>
      </c>
      <c r="H7" s="6">
        <v>70</v>
      </c>
      <c r="I7" s="4">
        <f t="shared" si="0"/>
        <v>73</v>
      </c>
      <c r="J7" s="8" t="s">
        <v>17</v>
      </c>
      <c r="K7" s="9"/>
    </row>
    <row r="8" ht="32.6" spans="1:11">
      <c r="A8" s="6">
        <v>5</v>
      </c>
      <c r="B8" s="7" t="s">
        <v>22</v>
      </c>
      <c r="C8" s="7" t="s">
        <v>14</v>
      </c>
      <c r="D8" s="7" t="s">
        <v>15</v>
      </c>
      <c r="E8" s="7" t="s">
        <v>16</v>
      </c>
      <c r="F8" s="7">
        <v>2026072107</v>
      </c>
      <c r="G8" s="6">
        <v>72</v>
      </c>
      <c r="H8" s="6">
        <v>69.99</v>
      </c>
      <c r="I8" s="4">
        <f t="shared" si="0"/>
        <v>70.794</v>
      </c>
      <c r="J8" s="8" t="s">
        <v>17</v>
      </c>
      <c r="K8" s="9"/>
    </row>
    <row r="9" ht="32.6" spans="1:11">
      <c r="A9" s="6">
        <v>6</v>
      </c>
      <c r="B9" s="7" t="s">
        <v>23</v>
      </c>
      <c r="C9" s="7" t="s">
        <v>14</v>
      </c>
      <c r="D9" s="7" t="s">
        <v>15</v>
      </c>
      <c r="E9" s="7" t="s">
        <v>16</v>
      </c>
      <c r="F9" s="7">
        <v>2026072111</v>
      </c>
      <c r="G9" s="6">
        <v>74</v>
      </c>
      <c r="H9" s="6">
        <v>66.33</v>
      </c>
      <c r="I9" s="4">
        <f t="shared" si="0"/>
        <v>69.398</v>
      </c>
      <c r="J9" s="8" t="s">
        <v>17</v>
      </c>
      <c r="K9" s="9"/>
    </row>
  </sheetData>
  <sortState ref="A4:J9">
    <sortCondition ref="I4" descending="1"/>
  </sortState>
  <dataValidations count="3">
    <dataValidation type="list" allowBlank="1" showInputMessage="1" showErrorMessage="1" sqref="C4:C9">
      <formula1>"男,女"</formula1>
    </dataValidation>
    <dataValidation allowBlank="1" showInputMessage="1" showErrorMessage="1" sqref="D4:D9 F4:F9 J4:J9"/>
    <dataValidation type="list" allowBlank="1" showInputMessage="1" showErrorMessage="1" sqref="E4:E9">
      <formula1>"Z003（男）,Z004(女）"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9"/>
  <sheetViews>
    <sheetView workbookViewId="0">
      <selection activeCell="A3" sqref="A3:I9"/>
    </sheetView>
  </sheetViews>
  <sheetFormatPr defaultColWidth="8.88990825688073" defaultRowHeight="12.9"/>
  <cols>
    <col min="4" max="4" width="14.8899082568807" customWidth="1"/>
    <col min="5" max="5" width="19" customWidth="1"/>
    <col min="6" max="6" width="13.1100917431193"/>
  </cols>
  <sheetData>
    <row r="3" ht="16.3" spans="1:9">
      <c r="A3" s="1">
        <v>1</v>
      </c>
      <c r="B3" s="2" t="s">
        <v>24</v>
      </c>
      <c r="C3" s="2" t="s">
        <v>25</v>
      </c>
      <c r="D3" s="2" t="s">
        <v>15</v>
      </c>
      <c r="E3" s="2" t="s">
        <v>26</v>
      </c>
      <c r="F3" s="2">
        <v>2026072143</v>
      </c>
      <c r="G3" s="1">
        <v>74</v>
      </c>
      <c r="H3" s="3">
        <v>83</v>
      </c>
      <c r="I3" s="4">
        <f t="shared" ref="I3:I9" si="0">G3*0.4+H3*0.6</f>
        <v>79.4</v>
      </c>
    </row>
    <row r="4" ht="16.3" spans="1:9">
      <c r="A4" s="1">
        <v>3</v>
      </c>
      <c r="B4" s="2" t="s">
        <v>27</v>
      </c>
      <c r="C4" s="2" t="s">
        <v>25</v>
      </c>
      <c r="D4" s="2" t="s">
        <v>15</v>
      </c>
      <c r="E4" s="2" t="s">
        <v>26</v>
      </c>
      <c r="F4" s="2">
        <v>2026072142</v>
      </c>
      <c r="G4" s="1">
        <v>70</v>
      </c>
      <c r="H4" s="3">
        <v>84</v>
      </c>
      <c r="I4" s="4">
        <f t="shared" si="0"/>
        <v>78.4</v>
      </c>
    </row>
    <row r="5" ht="16.3" spans="1:9">
      <c r="A5" s="1">
        <v>2</v>
      </c>
      <c r="B5" s="2" t="s">
        <v>28</v>
      </c>
      <c r="C5" s="2" t="s">
        <v>25</v>
      </c>
      <c r="D5" s="2" t="s">
        <v>15</v>
      </c>
      <c r="E5" s="2" t="s">
        <v>26</v>
      </c>
      <c r="F5" s="2">
        <v>2026072152</v>
      </c>
      <c r="G5" s="1">
        <v>73.5</v>
      </c>
      <c r="H5" s="3">
        <v>74.33</v>
      </c>
      <c r="I5" s="4">
        <f t="shared" si="0"/>
        <v>73.998</v>
      </c>
    </row>
    <row r="6" ht="16.3" spans="1:9">
      <c r="A6" s="1">
        <v>4</v>
      </c>
      <c r="B6" s="5" t="s">
        <v>29</v>
      </c>
      <c r="C6" s="5" t="s">
        <v>25</v>
      </c>
      <c r="D6" s="5" t="s">
        <v>15</v>
      </c>
      <c r="E6" s="5" t="s">
        <v>26</v>
      </c>
      <c r="F6" s="2" t="s">
        <v>30</v>
      </c>
      <c r="G6" s="3">
        <v>70</v>
      </c>
      <c r="H6" s="3">
        <v>73.33</v>
      </c>
      <c r="I6" s="4">
        <f t="shared" si="0"/>
        <v>71.998</v>
      </c>
    </row>
    <row r="7" ht="16.3" spans="1:9">
      <c r="A7" s="1">
        <v>6</v>
      </c>
      <c r="B7" s="2" t="s">
        <v>31</v>
      </c>
      <c r="C7" s="2" t="s">
        <v>25</v>
      </c>
      <c r="D7" s="2" t="s">
        <v>15</v>
      </c>
      <c r="E7" s="2" t="s">
        <v>26</v>
      </c>
      <c r="F7" s="2">
        <v>2026072155</v>
      </c>
      <c r="G7" s="1">
        <v>68.5</v>
      </c>
      <c r="H7" s="3">
        <v>73.67</v>
      </c>
      <c r="I7" s="4">
        <f t="shared" si="0"/>
        <v>71.602</v>
      </c>
    </row>
    <row r="8" ht="16.3" spans="1:9">
      <c r="A8" s="1">
        <v>5</v>
      </c>
      <c r="B8" s="2" t="s">
        <v>32</v>
      </c>
      <c r="C8" s="2" t="s">
        <v>25</v>
      </c>
      <c r="D8" s="2" t="s">
        <v>15</v>
      </c>
      <c r="E8" s="2" t="s">
        <v>26</v>
      </c>
      <c r="F8" s="2">
        <v>2026072158</v>
      </c>
      <c r="G8" s="1">
        <v>69</v>
      </c>
      <c r="H8" s="3">
        <v>72.67</v>
      </c>
      <c r="I8" s="4">
        <f t="shared" si="0"/>
        <v>71.202</v>
      </c>
    </row>
    <row r="9" ht="16.3" spans="1:9">
      <c r="A9" s="1">
        <v>7</v>
      </c>
      <c r="B9" s="2" t="s">
        <v>33</v>
      </c>
      <c r="C9" s="2" t="s">
        <v>25</v>
      </c>
      <c r="D9" s="2" t="s">
        <v>15</v>
      </c>
      <c r="E9" s="2" t="s">
        <v>26</v>
      </c>
      <c r="F9" s="2">
        <v>2026072170</v>
      </c>
      <c r="G9" s="1">
        <v>68.5</v>
      </c>
      <c r="H9" s="3">
        <v>71.67</v>
      </c>
      <c r="I9" s="4">
        <f t="shared" si="0"/>
        <v>70.402</v>
      </c>
    </row>
  </sheetData>
  <sortState ref="A3:I9">
    <sortCondition ref="I3" descending="1"/>
  </sortState>
  <dataValidations count="3">
    <dataValidation type="list" allowBlank="1" showInputMessage="1" showErrorMessage="1" sqref="C3:C9">
      <formula1>"男,女"</formula1>
    </dataValidation>
    <dataValidation allowBlank="1" showInputMessage="1" showErrorMessage="1" sqref="D3:D9 F3:F9"/>
    <dataValidation type="list" allowBlank="1" showInputMessage="1" showErrorMessage="1" sqref="E3:E9">
      <formula1>"Z003（男）,Z004(女）"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Z006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2026-07-30T09:45:28Z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00CB733C2C8741589FBB56686DD69704_13</vt:lpwstr>
  </property>
  <property fmtid="{D5CDD505-2E9C-101B-9397-08002B2CF9AE}" pid="4" name="CalculationRule">
    <vt:i4>0</vt:i4>
  </property>
</Properties>
</file>